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45" windowWidth="14430" windowHeight="11670" tabRatio="930"/>
  </bookViews>
  <sheets>
    <sheet name="HDB BLOCKS DATABASE" sheetId="1" r:id="rId1"/>
    <sheet name="About &amp; how to use" sheetId="2" r:id="rId2"/>
    <sheet name="Towns" sheetId="5" r:id="rId3"/>
    <sheet name="Building era" sheetId="8" r:id="rId4"/>
  </sheets>
  <definedNames>
    <definedName name="_xlnm._FilterDatabase" localSheetId="3" hidden="1">'Building era'!$A$5:$N$23</definedName>
    <definedName name="_xlnm._FilterDatabase" localSheetId="0" hidden="1">'HDB BLOCKS DATABASE'!$A$6:$N$518</definedName>
    <definedName name="_xlnm._FilterDatabase" localSheetId="2" hidden="1">Towns!$A$5:$N$44</definedName>
  </definedNames>
  <calcPr calcId="125725"/>
</workbook>
</file>

<file path=xl/calcChain.xml><?xml version="1.0" encoding="utf-8"?>
<calcChain xmlns="http://schemas.openxmlformats.org/spreadsheetml/2006/main">
  <c r="B4" i="5"/>
  <c r="B4" i="8"/>
  <c r="F181" i="1" l="1"/>
  <c r="F180"/>
  <c r="F179"/>
  <c r="F178"/>
  <c r="F177"/>
  <c r="K5" l="1"/>
  <c r="F205" l="1"/>
  <c r="F204"/>
  <c r="F203"/>
  <c r="F202"/>
  <c r="F201"/>
  <c r="F200"/>
  <c r="M5" l="1"/>
  <c r="L5"/>
  <c r="J5"/>
  <c r="I5"/>
  <c r="H5"/>
  <c r="G5"/>
  <c r="E5"/>
  <c r="C5"/>
  <c r="B5"/>
  <c r="F517"/>
  <c r="F516"/>
  <c r="F515"/>
  <c r="F514"/>
  <c r="F513"/>
  <c r="F509"/>
  <c r="F508"/>
  <c r="F507"/>
  <c r="F506"/>
  <c r="F505"/>
  <c r="F504"/>
  <c r="F503"/>
  <c r="F502"/>
  <c r="F501"/>
  <c r="F498"/>
  <c r="F497"/>
  <c r="F496"/>
  <c r="F495"/>
  <c r="F494"/>
  <c r="F493"/>
  <c r="F490"/>
  <c r="F489"/>
  <c r="F488"/>
  <c r="F487"/>
  <c r="F486"/>
  <c r="F485"/>
  <c r="F482"/>
  <c r="F481"/>
  <c r="F480"/>
  <c r="F479"/>
  <c r="F478"/>
  <c r="F477"/>
  <c r="F476"/>
  <c r="F475"/>
  <c r="F474"/>
  <c r="F473"/>
  <c r="F472"/>
  <c r="F471"/>
  <c r="F470"/>
  <c r="F469"/>
  <c r="F468"/>
  <c r="F467"/>
  <c r="F466"/>
  <c r="F465"/>
  <c r="F464"/>
  <c r="F460"/>
  <c r="F459"/>
  <c r="F458"/>
  <c r="F457"/>
  <c r="F456"/>
  <c r="F455"/>
  <c r="F454"/>
  <c r="F453"/>
  <c r="F452"/>
  <c r="F451"/>
  <c r="F450"/>
  <c r="F449"/>
  <c r="F448"/>
  <c r="F447"/>
  <c r="F446"/>
  <c r="F445"/>
  <c r="F444"/>
  <c r="F439"/>
  <c r="F438"/>
  <c r="F437"/>
  <c r="F436"/>
  <c r="F435"/>
  <c r="F434"/>
  <c r="F433"/>
  <c r="F427"/>
  <c r="F426"/>
  <c r="F425"/>
  <c r="F424"/>
  <c r="F423"/>
  <c r="F422"/>
  <c r="F421"/>
  <c r="F420"/>
  <c r="F419"/>
  <c r="F418"/>
  <c r="F417"/>
  <c r="F416"/>
  <c r="F415"/>
  <c r="F414"/>
  <c r="F413"/>
  <c r="F412"/>
  <c r="F411"/>
  <c r="F410"/>
  <c r="F403"/>
  <c r="F402"/>
  <c r="F401"/>
  <c r="F400"/>
  <c r="F399"/>
  <c r="F398"/>
  <c r="F397"/>
  <c r="F396"/>
  <c r="F395"/>
  <c r="F394"/>
  <c r="F393"/>
  <c r="F392"/>
  <c r="F391"/>
  <c r="F390"/>
  <c r="F389"/>
  <c r="F388"/>
  <c r="F387"/>
  <c r="F386"/>
  <c r="F385"/>
  <c r="F384"/>
  <c r="F383"/>
  <c r="F382"/>
  <c r="F379"/>
  <c r="F378"/>
  <c r="F377"/>
  <c r="F376"/>
  <c r="F375"/>
  <c r="F374"/>
  <c r="F373"/>
  <c r="F372"/>
  <c r="F371"/>
  <c r="F369"/>
  <c r="F368"/>
  <c r="F367"/>
  <c r="F366"/>
  <c r="F365"/>
  <c r="F364"/>
  <c r="F363"/>
  <c r="F362"/>
  <c r="F361"/>
  <c r="F360"/>
  <c r="F359"/>
  <c r="F358"/>
  <c r="F357"/>
  <c r="F356"/>
  <c r="F355"/>
  <c r="F354"/>
  <c r="F353"/>
  <c r="F352"/>
  <c r="F351"/>
  <c r="F350"/>
  <c r="F349"/>
  <c r="F348"/>
  <c r="F344"/>
  <c r="F343"/>
  <c r="F342"/>
  <c r="F341"/>
  <c r="F340"/>
  <c r="F339"/>
  <c r="F338"/>
  <c r="F337"/>
  <c r="F336"/>
  <c r="F335"/>
  <c r="F334"/>
  <c r="F333"/>
  <c r="F332"/>
  <c r="F331"/>
  <c r="F330"/>
  <c r="F329"/>
  <c r="F328"/>
  <c r="F327"/>
  <c r="F326"/>
  <c r="F325"/>
  <c r="F324"/>
  <c r="F323"/>
  <c r="F322"/>
  <c r="F321"/>
  <c r="F320"/>
  <c r="F319"/>
  <c r="F318"/>
  <c r="F317"/>
  <c r="F316"/>
  <c r="F313"/>
  <c r="F312"/>
  <c r="F311"/>
  <c r="F310"/>
  <c r="F309"/>
  <c r="F308"/>
  <c r="F307"/>
  <c r="F306"/>
  <c r="F305"/>
  <c r="F304"/>
  <c r="F303"/>
  <c r="F302"/>
  <c r="F301"/>
  <c r="F300"/>
  <c r="F299"/>
  <c r="F298"/>
  <c r="F297"/>
  <c r="F296"/>
  <c r="F295"/>
  <c r="F294"/>
  <c r="F293"/>
  <c r="F292"/>
  <c r="F291"/>
  <c r="F290"/>
  <c r="F289"/>
  <c r="F288"/>
  <c r="F287"/>
  <c r="F286"/>
  <c r="F285"/>
  <c r="F284"/>
  <c r="F283"/>
  <c r="F282"/>
  <c r="F281"/>
  <c r="F280"/>
  <c r="F279"/>
  <c r="F278"/>
  <c r="F277"/>
  <c r="F276"/>
  <c r="F275"/>
  <c r="F274"/>
  <c r="F273"/>
  <c r="F272"/>
  <c r="F270"/>
  <c r="F269"/>
  <c r="F268"/>
  <c r="F267"/>
  <c r="F266"/>
  <c r="F265"/>
  <c r="F264"/>
  <c r="F263"/>
  <c r="F262"/>
  <c r="F261"/>
  <c r="F260"/>
  <c r="F259"/>
  <c r="F258"/>
  <c r="F257"/>
  <c r="F256"/>
  <c r="F255"/>
  <c r="F254"/>
  <c r="F253"/>
  <c r="F252"/>
  <c r="F250"/>
  <c r="F249"/>
  <c r="F248"/>
  <c r="F247"/>
  <c r="F246"/>
  <c r="F245"/>
  <c r="F244"/>
  <c r="F243"/>
  <c r="F242"/>
  <c r="F241"/>
  <c r="F240"/>
  <c r="F239"/>
  <c r="F238"/>
  <c r="F237"/>
  <c r="F236"/>
  <c r="F235"/>
  <c r="F234"/>
  <c r="F233"/>
  <c r="F213"/>
  <c r="F212"/>
  <c r="F211"/>
  <c r="F210"/>
  <c r="F209"/>
  <c r="F208"/>
  <c r="F207"/>
  <c r="F206"/>
  <c r="F199"/>
  <c r="F198"/>
  <c r="F197"/>
  <c r="F196"/>
  <c r="F195"/>
  <c r="F194"/>
  <c r="F193"/>
  <c r="F192"/>
  <c r="F191"/>
  <c r="F190"/>
  <c r="F189"/>
  <c r="F188"/>
  <c r="F187"/>
  <c r="F186"/>
  <c r="F185"/>
  <c r="F184"/>
  <c r="F183"/>
  <c r="F182"/>
  <c r="F176"/>
  <c r="F175"/>
  <c r="F174"/>
  <c r="F173"/>
  <c r="F172"/>
  <c r="F171"/>
  <c r="F170"/>
  <c r="F169"/>
  <c r="F164"/>
  <c r="F163"/>
  <c r="F162"/>
  <c r="F161"/>
  <c r="F160"/>
  <c r="F159"/>
  <c r="F158"/>
  <c r="F157"/>
  <c r="F156"/>
  <c r="F155"/>
  <c r="F154"/>
  <c r="F153"/>
  <c r="F152"/>
  <c r="F151"/>
  <c r="F150"/>
  <c r="F149"/>
  <c r="F148"/>
  <c r="F147"/>
  <c r="F146"/>
  <c r="F145"/>
  <c r="F144"/>
  <c r="F143"/>
  <c r="F142"/>
  <c r="F141"/>
  <c r="F140"/>
  <c r="F139"/>
  <c r="F138"/>
  <c r="F137"/>
  <c r="F136"/>
  <c r="F135"/>
  <c r="F134"/>
  <c r="F133"/>
  <c r="F132"/>
  <c r="F131"/>
  <c r="F130"/>
  <c r="F129"/>
  <c r="F128"/>
  <c r="F127"/>
  <c r="F126"/>
  <c r="F125"/>
  <c r="F124"/>
  <c r="F123"/>
  <c r="F122"/>
  <c r="F121"/>
  <c r="F120"/>
  <c r="F119"/>
  <c r="F118"/>
  <c r="F117"/>
  <c r="F116"/>
  <c r="F115"/>
  <c r="F114"/>
  <c r="F113"/>
  <c r="F112"/>
  <c r="F111"/>
  <c r="F110"/>
  <c r="F109"/>
  <c r="F108"/>
  <c r="F107"/>
  <c r="F106"/>
  <c r="F105"/>
  <c r="F104"/>
  <c r="F103"/>
  <c r="F102"/>
  <c r="F101"/>
  <c r="F100"/>
  <c r="F99"/>
  <c r="F98"/>
  <c r="F97"/>
  <c r="F96"/>
  <c r="F95"/>
  <c r="F94"/>
  <c r="F93"/>
  <c r="F92"/>
  <c r="F91"/>
  <c r="F90"/>
  <c r="F89"/>
  <c r="F88"/>
  <c r="F87"/>
  <c r="F86"/>
  <c r="F85"/>
  <c r="F84"/>
  <c r="F83"/>
  <c r="F82"/>
  <c r="F81"/>
  <c r="F80"/>
  <c r="F79"/>
  <c r="F78"/>
  <c r="F73"/>
  <c r="F72"/>
  <c r="F69"/>
  <c r="F60"/>
  <c r="F59"/>
  <c r="F58"/>
  <c r="F57"/>
  <c r="F56"/>
  <c r="F55"/>
  <c r="F54"/>
  <c r="F53"/>
  <c r="F52"/>
  <c r="F51"/>
  <c r="F50"/>
  <c r="F49"/>
  <c r="F48"/>
  <c r="F47"/>
  <c r="F46"/>
  <c r="F45"/>
  <c r="F44"/>
  <c r="F43"/>
  <c r="F42"/>
  <c r="F41"/>
  <c r="F38"/>
  <c r="F37"/>
  <c r="F36"/>
  <c r="F35"/>
  <c r="F34"/>
  <c r="F33"/>
  <c r="F32"/>
  <c r="F31"/>
  <c r="F30"/>
  <c r="F25"/>
  <c r="F24"/>
  <c r="F23"/>
  <c r="F22"/>
  <c r="F21"/>
  <c r="F20"/>
  <c r="F19"/>
  <c r="F18"/>
  <c r="F17"/>
  <c r="F16"/>
  <c r="F5" l="1"/>
  <c r="D4" i="5" l="1"/>
  <c r="H4"/>
  <c r="C4"/>
  <c r="I4" i="8"/>
  <c r="C4"/>
  <c r="H4"/>
  <c r="K4"/>
  <c r="J4"/>
  <c r="E4"/>
  <c r="G4"/>
  <c r="N4"/>
  <c r="M4"/>
  <c r="F4"/>
  <c r="L4"/>
  <c r="D4"/>
  <c r="M4" i="5"/>
  <c r="E4"/>
  <c r="K4"/>
  <c r="G4"/>
  <c r="L4"/>
  <c r="N4"/>
  <c r="I4"/>
  <c r="J4"/>
  <c r="F4"/>
  <c r="D5" i="1" l="1"/>
</calcChain>
</file>

<file path=xl/sharedStrings.xml><?xml version="1.0" encoding="utf-8"?>
<sst xmlns="http://schemas.openxmlformats.org/spreadsheetml/2006/main" count="3723" uniqueCount="1187">
  <si>
    <t>Source: OneMap.sg</t>
  </si>
  <si>
    <t>Source: personal research</t>
  </si>
  <si>
    <t>Source: BTO / SBF site plans</t>
  </si>
  <si>
    <t>Address</t>
  </si>
  <si>
    <t>Project code</t>
  </si>
  <si>
    <t>Unit numbers</t>
  </si>
  <si>
    <t>HDB Town</t>
  </si>
  <si>
    <t>HDB Estate</t>
  </si>
  <si>
    <t>Street address</t>
  </si>
  <si>
    <t>Block number</t>
  </si>
  <si>
    <t>Project name</t>
  </si>
  <si>
    <t>Postal code</t>
  </si>
  <si>
    <t>Town1</t>
  </si>
  <si>
    <t>Town2</t>
  </si>
  <si>
    <t>Ang Mo Kio</t>
  </si>
  <si>
    <t>Estate1</t>
  </si>
  <si>
    <t>Estate2</t>
  </si>
  <si>
    <t>Flats</t>
  </si>
  <si>
    <t>Flats (former)</t>
  </si>
  <si>
    <t>-</t>
  </si>
  <si>
    <t>MSCP</t>
  </si>
  <si>
    <t>Pavilion</t>
  </si>
  <si>
    <t>Other</t>
  </si>
  <si>
    <t>HDB 201</t>
  </si>
  <si>
    <t>HDB 202</t>
  </si>
  <si>
    <t>HDB 203</t>
  </si>
  <si>
    <t>HDB 204</t>
  </si>
  <si>
    <t>HDB 205</t>
  </si>
  <si>
    <t>HDB 206</t>
  </si>
  <si>
    <t>HDB 210</t>
  </si>
  <si>
    <t>HDB 211</t>
  </si>
  <si>
    <t>HDB 212</t>
  </si>
  <si>
    <t>HDB 213</t>
  </si>
  <si>
    <t>HDB 214</t>
  </si>
  <si>
    <t>HDB 215</t>
  </si>
  <si>
    <t>HDB 216</t>
  </si>
  <si>
    <t>HDB 217</t>
  </si>
  <si>
    <t>HDB 218</t>
  </si>
  <si>
    <t>HDB 301</t>
  </si>
  <si>
    <t>HDB 302</t>
  </si>
  <si>
    <t>HDB 303</t>
  </si>
  <si>
    <t>HDB 304</t>
  </si>
  <si>
    <t>HDB 305</t>
  </si>
  <si>
    <t>HDB 306</t>
  </si>
  <si>
    <t>HDB 306A</t>
  </si>
  <si>
    <t>HDB 307</t>
  </si>
  <si>
    <t>HDB 308</t>
  </si>
  <si>
    <t>HDB 309</t>
  </si>
  <si>
    <t>HDB 310</t>
  </si>
  <si>
    <t>HDB 311</t>
  </si>
  <si>
    <t>HDB 312</t>
  </si>
  <si>
    <t>HDB 313</t>
  </si>
  <si>
    <t>HDB 314</t>
  </si>
  <si>
    <t>HDB 317</t>
  </si>
  <si>
    <t>HDB 318</t>
  </si>
  <si>
    <t>HDB 319</t>
  </si>
  <si>
    <t>HDB 320</t>
  </si>
  <si>
    <t>HDB 321</t>
  </si>
  <si>
    <t>HDB 323</t>
  </si>
  <si>
    <t>HDB 323A</t>
  </si>
  <si>
    <t>HDB 324</t>
  </si>
  <si>
    <t>HDB 325</t>
  </si>
  <si>
    <t>HDB 325A</t>
  </si>
  <si>
    <t>HDB 326</t>
  </si>
  <si>
    <t>HDB 327</t>
  </si>
  <si>
    <t>HDB 328</t>
  </si>
  <si>
    <t>HDB 329</t>
  </si>
  <si>
    <t>HDB 330</t>
  </si>
  <si>
    <t>HDB 331</t>
  </si>
  <si>
    <t>HDB 332</t>
  </si>
  <si>
    <t>HDB 333</t>
  </si>
  <si>
    <t>HDB 334</t>
  </si>
  <si>
    <t>HDB 335</t>
  </si>
  <si>
    <t>HDB 336</t>
  </si>
  <si>
    <t>HDB 337</t>
  </si>
  <si>
    <t>HDB 338</t>
  </si>
  <si>
    <t>HDB 339</t>
  </si>
  <si>
    <t>Pavilion (former)</t>
  </si>
  <si>
    <t>Other (former)</t>
  </si>
  <si>
    <t>HDB 307A</t>
  </si>
  <si>
    <t>HDB 307B</t>
  </si>
  <si>
    <t>HDB 307C</t>
  </si>
  <si>
    <t>HDB 307D</t>
  </si>
  <si>
    <t>HDB 308A</t>
  </si>
  <si>
    <t>HDB 308B</t>
  </si>
  <si>
    <t>HDB 308C</t>
  </si>
  <si>
    <t>HDB 310A</t>
  </si>
  <si>
    <t>HDB 310B</t>
  </si>
  <si>
    <t>HDB 309A</t>
  </si>
  <si>
    <t>HDB 309B</t>
  </si>
  <si>
    <t>HDB 315A</t>
  </si>
  <si>
    <t>HDB 315B</t>
  </si>
  <si>
    <t>HDB 316A</t>
  </si>
  <si>
    <t>HDB 316B</t>
  </si>
  <si>
    <t>HDB 350</t>
  </si>
  <si>
    <t>HDB 351</t>
  </si>
  <si>
    <t>HDB 352</t>
  </si>
  <si>
    <t>HDB 353</t>
  </si>
  <si>
    <t>HDB 354</t>
  </si>
  <si>
    <t>Bedok</t>
  </si>
  <si>
    <t>HDB 1</t>
  </si>
  <si>
    <t>HDB 2</t>
  </si>
  <si>
    <t>HDB 3</t>
  </si>
  <si>
    <t>HDB 4</t>
  </si>
  <si>
    <t>HDB 5</t>
  </si>
  <si>
    <t>HDB 6</t>
  </si>
  <si>
    <t>HDB 7</t>
  </si>
  <si>
    <t>HDB 8</t>
  </si>
  <si>
    <t>HDB 9</t>
  </si>
  <si>
    <t>HDB 10</t>
  </si>
  <si>
    <t>HDB 11</t>
  </si>
  <si>
    <t>HDB 12</t>
  </si>
  <si>
    <t>Unknown (former)</t>
  </si>
  <si>
    <t>HDB 13</t>
  </si>
  <si>
    <t>HDB 14</t>
  </si>
  <si>
    <t>HDB 15</t>
  </si>
  <si>
    <t>HDB 16</t>
  </si>
  <si>
    <t>HDB 17</t>
  </si>
  <si>
    <t>HDB 18</t>
  </si>
  <si>
    <t>HDB 19</t>
  </si>
  <si>
    <t>HDB 20</t>
  </si>
  <si>
    <t>HDB 21</t>
  </si>
  <si>
    <t>HDB 21A</t>
  </si>
  <si>
    <t>HDB 22</t>
  </si>
  <si>
    <t>HDB 23</t>
  </si>
  <si>
    <t>HDB 24</t>
  </si>
  <si>
    <t>HDB 25</t>
  </si>
  <si>
    <t>HDB 26</t>
  </si>
  <si>
    <t>HDB 27</t>
  </si>
  <si>
    <t>HDB 28</t>
  </si>
  <si>
    <t>HDB 29</t>
  </si>
  <si>
    <t>HDB 30</t>
  </si>
  <si>
    <t>HDB 31</t>
  </si>
  <si>
    <t>HDB 32</t>
  </si>
  <si>
    <t>HDB 33</t>
  </si>
  <si>
    <t>HDB 34</t>
  </si>
  <si>
    <t>HDB 35</t>
  </si>
  <si>
    <t>HDB 36</t>
  </si>
  <si>
    <t>HDB 37</t>
  </si>
  <si>
    <t>HDB 38</t>
  </si>
  <si>
    <t>HDB 39</t>
  </si>
  <si>
    <t>HDB 41</t>
  </si>
  <si>
    <t>HDB 43</t>
  </si>
  <si>
    <t>HDB 45</t>
  </si>
  <si>
    <t>HDB 51</t>
  </si>
  <si>
    <t>HDB 58</t>
  </si>
  <si>
    <t>HDB 60</t>
  </si>
  <si>
    <t>HDB 62</t>
  </si>
  <si>
    <t>HDB 29A</t>
  </si>
  <si>
    <t>HDB 2A</t>
  </si>
  <si>
    <t>HDB 12A</t>
  </si>
  <si>
    <t>HDB 13A</t>
  </si>
  <si>
    <t>HDB 34A</t>
  </si>
  <si>
    <t>HDB 47</t>
  </si>
  <si>
    <t>HDB 49</t>
  </si>
  <si>
    <t>HDB 68</t>
  </si>
  <si>
    <t>HDB 70</t>
  </si>
  <si>
    <t>HDB 72</t>
  </si>
  <si>
    <t>HDB 87</t>
  </si>
  <si>
    <t>HDB 88</t>
  </si>
  <si>
    <t>HDB 89</t>
  </si>
  <si>
    <t>HDB 90</t>
  </si>
  <si>
    <t>HDB 91</t>
  </si>
  <si>
    <t>HDB 92</t>
  </si>
  <si>
    <t>HDB 93</t>
  </si>
  <si>
    <t>HDB 95</t>
  </si>
  <si>
    <t>HDB 97</t>
  </si>
  <si>
    <t>HDB 99</t>
  </si>
  <si>
    <t>Bishan</t>
  </si>
  <si>
    <t>SIT 1</t>
  </si>
  <si>
    <t>SIT 2</t>
  </si>
  <si>
    <t>SIT 3</t>
  </si>
  <si>
    <t>SIT 4</t>
  </si>
  <si>
    <t>SIT 5</t>
  </si>
  <si>
    <t>SIT 6</t>
  </si>
  <si>
    <t>SIT 7</t>
  </si>
  <si>
    <t>SIT 8</t>
  </si>
  <si>
    <t>SIT 9</t>
  </si>
  <si>
    <t>SIT 10</t>
  </si>
  <si>
    <t>SIT 11</t>
  </si>
  <si>
    <t>SIT 12</t>
  </si>
  <si>
    <t>SIT 13</t>
  </si>
  <si>
    <t>SIT 14</t>
  </si>
  <si>
    <t>Industrial</t>
  </si>
  <si>
    <t>HDB 22A</t>
  </si>
  <si>
    <t>HDB 24A</t>
  </si>
  <si>
    <t>Market &amp; Hawker Centre</t>
  </si>
  <si>
    <t>Bukit Batok</t>
  </si>
  <si>
    <t>SIT 15</t>
  </si>
  <si>
    <t>SIT 16</t>
  </si>
  <si>
    <t>SIT 17</t>
  </si>
  <si>
    <t>SIT 18</t>
  </si>
  <si>
    <t>SIT 19</t>
  </si>
  <si>
    <t>SIT 20</t>
  </si>
  <si>
    <t>SIT 21</t>
  </si>
  <si>
    <t>SIT 22</t>
  </si>
  <si>
    <t>SIT 23</t>
  </si>
  <si>
    <t>SIT 24</t>
  </si>
  <si>
    <t>HDB 355</t>
  </si>
  <si>
    <t>HDB 356</t>
  </si>
  <si>
    <t>Bukit Merah</t>
  </si>
  <si>
    <t>SIT 25</t>
  </si>
  <si>
    <t>SIT 26</t>
  </si>
  <si>
    <t>SIT 27</t>
  </si>
  <si>
    <t>SIT 28</t>
  </si>
  <si>
    <t>SIT 29</t>
  </si>
  <si>
    <t>SIT 30</t>
  </si>
  <si>
    <t>SIT 31</t>
  </si>
  <si>
    <t>SIT 32</t>
  </si>
  <si>
    <t>SIT 33</t>
  </si>
  <si>
    <t>SIT 34</t>
  </si>
  <si>
    <t>SIT 35</t>
  </si>
  <si>
    <t>SIT 36</t>
  </si>
  <si>
    <t>SIT 37</t>
  </si>
  <si>
    <t>SIT 38</t>
  </si>
  <si>
    <t>SIT 39</t>
  </si>
  <si>
    <t>SIT 40</t>
  </si>
  <si>
    <t>SIT 41</t>
  </si>
  <si>
    <t>SIT 42</t>
  </si>
  <si>
    <t>SIT 43</t>
  </si>
  <si>
    <t>SIT 44</t>
  </si>
  <si>
    <t>SIT 45</t>
  </si>
  <si>
    <t>SIT 46</t>
  </si>
  <si>
    <t>SIT 47</t>
  </si>
  <si>
    <t>SIT 48</t>
  </si>
  <si>
    <t>SIT 49</t>
  </si>
  <si>
    <t>SIT 50</t>
  </si>
  <si>
    <t>SIT 52</t>
  </si>
  <si>
    <t>SIT 53</t>
  </si>
  <si>
    <t>SIT 54</t>
  </si>
  <si>
    <t>SIT 55</t>
  </si>
  <si>
    <t>SIT 56</t>
  </si>
  <si>
    <t>SIT 57</t>
  </si>
  <si>
    <t>SIT 58</t>
  </si>
  <si>
    <t>SIT 59</t>
  </si>
  <si>
    <t>SIT 60</t>
  </si>
  <si>
    <t>SIT 61</t>
  </si>
  <si>
    <t>SIT 62</t>
  </si>
  <si>
    <t>SIT 63</t>
  </si>
  <si>
    <t>SIT 64</t>
  </si>
  <si>
    <t>SIT 65</t>
  </si>
  <si>
    <t>SIT 66</t>
  </si>
  <si>
    <t>SIT 67</t>
  </si>
  <si>
    <t>SIT 69</t>
  </si>
  <si>
    <t>SIT 71</t>
  </si>
  <si>
    <t>SIT 73</t>
  </si>
  <si>
    <t>SIT 75</t>
  </si>
  <si>
    <t>SIT 77</t>
  </si>
  <si>
    <t>SIT 79</t>
  </si>
  <si>
    <t>SIT 81</t>
  </si>
  <si>
    <t>SIT 83</t>
  </si>
  <si>
    <t>HDB 4A</t>
  </si>
  <si>
    <t>HDB 6A</t>
  </si>
  <si>
    <t>HDB 8A</t>
  </si>
  <si>
    <t>HDB 11A</t>
  </si>
  <si>
    <t>HDB 38A</t>
  </si>
  <si>
    <t>HDB 37A</t>
  </si>
  <si>
    <t>HDB 88A</t>
  </si>
  <si>
    <t>HDB 95A</t>
  </si>
  <si>
    <t>HDB 1A</t>
  </si>
  <si>
    <t>HDB 3A</t>
  </si>
  <si>
    <t>HDB 5A</t>
  </si>
  <si>
    <t>HDB 90A</t>
  </si>
  <si>
    <t>HDB 90B</t>
  </si>
  <si>
    <t>HDB 91A</t>
  </si>
  <si>
    <t>HDB 91B</t>
  </si>
  <si>
    <t>HDB 92A</t>
  </si>
  <si>
    <t>HDB 93A</t>
  </si>
  <si>
    <t>Bukit Panjang</t>
  </si>
  <si>
    <t>Bukit Timah</t>
  </si>
  <si>
    <t>Queen's Road</t>
  </si>
  <si>
    <t>Farrer Road</t>
  </si>
  <si>
    <t>Empress Road</t>
  </si>
  <si>
    <t>Empress Road Market &amp; Food Centre [HDB 7]</t>
  </si>
  <si>
    <t>Saint Margaret Secondary School</t>
  </si>
  <si>
    <t>Farrer Court (1970s by HUDC)</t>
  </si>
  <si>
    <t>HUDC 153</t>
  </si>
  <si>
    <t>MSCP (former)</t>
  </si>
  <si>
    <t>Toh Yi Drive</t>
  </si>
  <si>
    <t>Bukit Timah Market</t>
  </si>
  <si>
    <t>Bukit Timah Neighborhood Police Post [HDB 1]</t>
  </si>
  <si>
    <t>Glory Presby Church</t>
  </si>
  <si>
    <t>Pey Hwa Presby Primary School</t>
  </si>
  <si>
    <t>Bee Low See Temple</t>
  </si>
  <si>
    <t>Toy Yi Garden Leisure Playground</t>
  </si>
  <si>
    <t>Toh Yi Estate (2015-present additions)</t>
  </si>
  <si>
    <t>Bukit Timah Community Centre [HDB 20]</t>
  </si>
  <si>
    <t>Bukit Timah Fire Post [HDB 20]</t>
  </si>
  <si>
    <t>BT N1 C4</t>
  </si>
  <si>
    <t>Central Area</t>
  </si>
  <si>
    <t>HDB 335A</t>
  </si>
  <si>
    <t>HDB 335B</t>
  </si>
  <si>
    <t>Choa Chu Kang</t>
  </si>
  <si>
    <t>(big building)</t>
  </si>
  <si>
    <t>HDB 351A</t>
  </si>
  <si>
    <t>Clementi</t>
  </si>
  <si>
    <t>HDB 317A</t>
  </si>
  <si>
    <t>HDB 318A</t>
  </si>
  <si>
    <t>HDB 331A</t>
  </si>
  <si>
    <t>HDB 336A</t>
  </si>
  <si>
    <t>HDB 353A</t>
  </si>
  <si>
    <t>HDB 311A</t>
  </si>
  <si>
    <t>HDB 311B</t>
  </si>
  <si>
    <t>HDB 311C</t>
  </si>
  <si>
    <t>HDB 311D</t>
  </si>
  <si>
    <t>HDB 312A</t>
  </si>
  <si>
    <t>HDB 312B</t>
  </si>
  <si>
    <t>unnamed</t>
  </si>
  <si>
    <t>Geylang</t>
  </si>
  <si>
    <t>Pine Close</t>
  </si>
  <si>
    <t>Kallang Airport Estate (1958-1962 original)</t>
  </si>
  <si>
    <t>HDB 7A</t>
  </si>
  <si>
    <t>Old Airport Road</t>
  </si>
  <si>
    <t>Kallang Estate Market</t>
  </si>
  <si>
    <t>SIT 85</t>
  </si>
  <si>
    <t>SIT 87</t>
  </si>
  <si>
    <t>SIT 89</t>
  </si>
  <si>
    <t>SIT 91</t>
  </si>
  <si>
    <t>Jalan Dua</t>
  </si>
  <si>
    <t>Dakota Close</t>
  </si>
  <si>
    <t>Dakota Crescent</t>
  </si>
  <si>
    <t>Jalan Enam</t>
  </si>
  <si>
    <t>Broadrick Secondary School</t>
  </si>
  <si>
    <t>Mountbatten Road / Old Airport Road Open Space</t>
  </si>
  <si>
    <t>Pine Lane</t>
  </si>
  <si>
    <t>GL N4 C1A</t>
  </si>
  <si>
    <t>Jalan Tiga</t>
  </si>
  <si>
    <t>Pine Green [SERS 29 Oct 1999]</t>
  </si>
  <si>
    <t>HDB 43A</t>
  </si>
  <si>
    <t>HDB 49A</t>
  </si>
  <si>
    <t>Jalan Satu</t>
  </si>
  <si>
    <t>GL N4 C15</t>
  </si>
  <si>
    <t>Chen Li Presby Church</t>
  </si>
  <si>
    <t>Guillemard Village Food Centre</t>
  </si>
  <si>
    <t>H.S. of Singapore Badminton Hall</t>
  </si>
  <si>
    <t>Kong Hwa School</t>
  </si>
  <si>
    <t>Mountbatten Community Centre</t>
  </si>
  <si>
    <t>Mountbatten Neighborhood Police Post (HDB 60)</t>
  </si>
  <si>
    <t>Mountbatten Square</t>
  </si>
  <si>
    <t>Mountbatten Vocational School</t>
  </si>
  <si>
    <t>Pu Ji si Budd Research Centre</t>
  </si>
  <si>
    <t>Saint Andrew's Autism School</t>
  </si>
  <si>
    <t>Singapore Association For The Deaf</t>
  </si>
  <si>
    <t>Singapore School For The Deaf</t>
  </si>
  <si>
    <t>Cassia View</t>
  </si>
  <si>
    <t>Cosmo</t>
  </si>
  <si>
    <t>Nicole Green</t>
  </si>
  <si>
    <t>HDB 319A</t>
  </si>
  <si>
    <t>HDB 356A</t>
  </si>
  <si>
    <t>HDB 356B</t>
  </si>
  <si>
    <t>Hougang</t>
  </si>
  <si>
    <t>Jurong East</t>
  </si>
  <si>
    <t>HDB 320A</t>
  </si>
  <si>
    <t>HDB 322A</t>
  </si>
  <si>
    <t>HDB 324A</t>
  </si>
  <si>
    <t>HDB 318B</t>
  </si>
  <si>
    <t>Jurong West</t>
  </si>
  <si>
    <t>HDB 338A</t>
  </si>
  <si>
    <t>HDB 338B</t>
  </si>
  <si>
    <t>HDB 339A</t>
  </si>
  <si>
    <t>HDB 339B</t>
  </si>
  <si>
    <t>Kallang/Whampoa</t>
  </si>
  <si>
    <t>Lim Chu Kang</t>
  </si>
  <si>
    <t>Marine Parade</t>
  </si>
  <si>
    <t>Pasir Ris</t>
  </si>
  <si>
    <t>House</t>
  </si>
  <si>
    <t>Punggol</t>
  </si>
  <si>
    <t>HDB 301A</t>
  </si>
  <si>
    <t>HDB 301B</t>
  </si>
  <si>
    <t>HDB 301C</t>
  </si>
  <si>
    <t>HDB 301D</t>
  </si>
  <si>
    <t>HDB 302A</t>
  </si>
  <si>
    <t>HDB 302B</t>
  </si>
  <si>
    <t>HDB 302C</t>
  </si>
  <si>
    <t>HDB 302D</t>
  </si>
  <si>
    <t>HDB 303A</t>
  </si>
  <si>
    <t>HDB 303B</t>
  </si>
  <si>
    <t>HDB 303C</t>
  </si>
  <si>
    <t>HDB 305A</t>
  </si>
  <si>
    <t>HDB 305B</t>
  </si>
  <si>
    <t>HDB 305C</t>
  </si>
  <si>
    <t>HDB 305D</t>
  </si>
  <si>
    <t>HDB 306B</t>
  </si>
  <si>
    <t>HDB 306C</t>
  </si>
  <si>
    <t>HDB 306D</t>
  </si>
  <si>
    <t>HDB 313A</t>
  </si>
  <si>
    <t>HDB 313B</t>
  </si>
  <si>
    <t>HDB 313C</t>
  </si>
  <si>
    <t>HDB 314A</t>
  </si>
  <si>
    <t>HDB 314B</t>
  </si>
  <si>
    <t>HDB 314C</t>
  </si>
  <si>
    <t>HDB 315C</t>
  </si>
  <si>
    <t>HDB 316C</t>
  </si>
  <si>
    <t>HDB 321A</t>
  </si>
  <si>
    <t>HDB 322B</t>
  </si>
  <si>
    <t>HDB 322C</t>
  </si>
  <si>
    <t>HDB 323B</t>
  </si>
  <si>
    <t>HDB 323C</t>
  </si>
  <si>
    <t>HDB 325B</t>
  </si>
  <si>
    <t>HDB 326A</t>
  </si>
  <si>
    <t>HDB 326B</t>
  </si>
  <si>
    <t>HDB 326C</t>
  </si>
  <si>
    <t>HDB 326D</t>
  </si>
  <si>
    <t>HDB 327A</t>
  </si>
  <si>
    <t>HDB 327B</t>
  </si>
  <si>
    <t>HDB 327C</t>
  </si>
  <si>
    <t>Queenstown</t>
  </si>
  <si>
    <t>Sembawang</t>
  </si>
  <si>
    <t>HDB 330A</t>
  </si>
  <si>
    <t>HDB 334A</t>
  </si>
  <si>
    <t>HDB 350A</t>
  </si>
  <si>
    <t>HDB 350B</t>
  </si>
  <si>
    <t>HDB 351B</t>
  </si>
  <si>
    <t>HDB 351C</t>
  </si>
  <si>
    <t>HDB 351D</t>
  </si>
  <si>
    <t>HDB 353B</t>
  </si>
  <si>
    <t>HDB 355A</t>
  </si>
  <si>
    <t>Sengkang</t>
  </si>
  <si>
    <t>Sengkang East Way</t>
  </si>
  <si>
    <t>Anchorvale Drive</t>
  </si>
  <si>
    <t>Anchorvale Court [pre-BTO]</t>
  </si>
  <si>
    <t>Sengkang N3 C1</t>
  </si>
  <si>
    <t>Anchorvale Link</t>
  </si>
  <si>
    <t>HDB 304A</t>
  </si>
  <si>
    <t>HDB 304B</t>
  </si>
  <si>
    <t>HDB 304C</t>
  </si>
  <si>
    <t>Nan Chiau High School</t>
  </si>
  <si>
    <t>Anchorvale Place [pre-BTO]</t>
  </si>
  <si>
    <t>Anchorvale Road</t>
  </si>
  <si>
    <t>Anchor Green Primary School</t>
  </si>
  <si>
    <t>Anchorvale Vista [pre-BTO]</t>
  </si>
  <si>
    <t>HDB 309C</t>
  </si>
  <si>
    <t>HDB 309D</t>
  </si>
  <si>
    <t>Anchorvale Lane</t>
  </si>
  <si>
    <t>Anchorvale Gardens [pre-BTO]</t>
  </si>
  <si>
    <t>HDB 313D</t>
  </si>
  <si>
    <t>HDB 314D</t>
  </si>
  <si>
    <t>HDB 317B</t>
  </si>
  <si>
    <t>HDB 317C</t>
  </si>
  <si>
    <t>HDB 317D</t>
  </si>
  <si>
    <t>HDB 318C</t>
  </si>
  <si>
    <t>HDB 318D</t>
  </si>
  <si>
    <t>Nanyang Thong Hong Siang Thng</t>
  </si>
  <si>
    <t>Puat Jit Buddist Temple</t>
  </si>
  <si>
    <t>Anchorvale Grove [pre-BTO]</t>
  </si>
  <si>
    <t>HDB 319B</t>
  </si>
  <si>
    <t>HDB 319C</t>
  </si>
  <si>
    <t>HDB 320B</t>
  </si>
  <si>
    <t>HDB 320C</t>
  </si>
  <si>
    <t>Sengkang N3 C15</t>
  </si>
  <si>
    <t>HDB 320D</t>
  </si>
  <si>
    <t>HDB 321B</t>
  </si>
  <si>
    <t>HDB 321C</t>
  </si>
  <si>
    <t>HDB 324B</t>
  </si>
  <si>
    <t>HDB 324C</t>
  </si>
  <si>
    <t>HDB 324D</t>
  </si>
  <si>
    <t>HDB 325C</t>
  </si>
  <si>
    <t>Nan Chiau Primary School</t>
  </si>
  <si>
    <t>SK N3 C19</t>
  </si>
  <si>
    <t>HDB 327D</t>
  </si>
  <si>
    <t>Anchorvale Street</t>
  </si>
  <si>
    <t>SK N3 C20</t>
  </si>
  <si>
    <t>HDB 329A</t>
  </si>
  <si>
    <t>HDB 329B</t>
  </si>
  <si>
    <t>HDB 329C</t>
  </si>
  <si>
    <t>HDB 330B</t>
  </si>
  <si>
    <t>HDB 331B</t>
  </si>
  <si>
    <t>HDB 331C</t>
  </si>
  <si>
    <t>Springdale Primary School</t>
  </si>
  <si>
    <t>Sengkang N3 C18</t>
  </si>
  <si>
    <t>HDB 332A</t>
  </si>
  <si>
    <t>HDB 332B</t>
  </si>
  <si>
    <t>HDB 332C</t>
  </si>
  <si>
    <t>HDB 333A</t>
  </si>
  <si>
    <t>HDB 333B</t>
  </si>
  <si>
    <t>HDB 333C</t>
  </si>
  <si>
    <t>HDB 333D</t>
  </si>
  <si>
    <t>Sengkang General Hospital</t>
  </si>
  <si>
    <t>Sengkang Community Building</t>
  </si>
  <si>
    <t>Anchorvale Crescent</t>
  </si>
  <si>
    <t>SK N3 C21</t>
  </si>
  <si>
    <t>HDB 334B</t>
  </si>
  <si>
    <t>HDB 334C</t>
  </si>
  <si>
    <t>HDB 335C</t>
  </si>
  <si>
    <t>HDB 336B</t>
  </si>
  <si>
    <t>HDB 336C</t>
  </si>
  <si>
    <t>HDB 336D</t>
  </si>
  <si>
    <t>SK N3 C27</t>
  </si>
  <si>
    <t>HDB 338C</t>
  </si>
  <si>
    <t>HDB 338D</t>
  </si>
  <si>
    <t>SK N3 C29</t>
  </si>
  <si>
    <t>Skool4kidz Campus @ Sengkang Riverside Park</t>
  </si>
  <si>
    <t>Sengkang Sports Complex</t>
  </si>
  <si>
    <t>Sengkang Sports Centre</t>
  </si>
  <si>
    <t>Sengkang Hockey Stadium</t>
  </si>
  <si>
    <t>Anchorvale Community Centre</t>
  </si>
  <si>
    <t>SK N3 C28</t>
  </si>
  <si>
    <t>SK N3 C28A</t>
  </si>
  <si>
    <t>Serangoon</t>
  </si>
  <si>
    <t>Tampines</t>
  </si>
  <si>
    <t>Tengah</t>
  </si>
  <si>
    <t>Toa Payoh</t>
  </si>
  <si>
    <t>Woodlands</t>
  </si>
  <si>
    <t>Marsiling 1-37</t>
  </si>
  <si>
    <t>Marsiling Drive</t>
  </si>
  <si>
    <t>Marsiling Road</t>
  </si>
  <si>
    <t>Christalite Methodist Home</t>
  </si>
  <si>
    <t>Marsiling Comunnity Club</t>
  </si>
  <si>
    <t>Masjid An-nur</t>
  </si>
  <si>
    <t>Woodlands Secondary School</t>
  </si>
  <si>
    <t>Marsiling Lane</t>
  </si>
  <si>
    <t>Market &amp; Hawker Centre [HDB 20]</t>
  </si>
  <si>
    <t>Market &amp; Hawker Centre [HDB 21]</t>
  </si>
  <si>
    <t>Marsiling Neighborhood Police Post [HDB 16]</t>
  </si>
  <si>
    <t>HDB 34B</t>
  </si>
  <si>
    <t>Bukit Panjang North Neighborhood Police Post [HDB 27]</t>
  </si>
  <si>
    <t>Marsiling 1A-6A</t>
  </si>
  <si>
    <t>Woodlands Centre Road</t>
  </si>
  <si>
    <t>Hawker Centre</t>
  </si>
  <si>
    <t>Woodlands Point</t>
  </si>
  <si>
    <t>Marsiling 2xx</t>
  </si>
  <si>
    <t>Woodlands West Neighborhood Police Centre</t>
  </si>
  <si>
    <t>Si Ling Secondary School</t>
  </si>
  <si>
    <t>Marsiling Crescent</t>
  </si>
  <si>
    <t>Food Centre [HBB 211]</t>
  </si>
  <si>
    <t>Marsiling Estate (2012-present redevelopment)</t>
  </si>
  <si>
    <t>Straits Vista @ Marsiling [BTO 2008-06]</t>
  </si>
  <si>
    <t>Woodlands N2 C12</t>
  </si>
  <si>
    <t>HDB 12B</t>
  </si>
  <si>
    <t>HDB 12C</t>
  </si>
  <si>
    <t>HDB 12D</t>
  </si>
  <si>
    <t>Yishun</t>
  </si>
  <si>
    <t>Demolished buildings</t>
  </si>
  <si>
    <t>Total buildings</t>
  </si>
  <si>
    <t>Current buildings</t>
  </si>
  <si>
    <t>Former buildings</t>
  </si>
  <si>
    <t>Number of blocks and units are counted using Excel formulas automatically from main database, the resulted values are copy-pasted in this summarized database.</t>
  </si>
  <si>
    <t>1, Queen's Rd</t>
  </si>
  <si>
    <t>2, Queen's Rd</t>
  </si>
  <si>
    <t>3, Queen's Rd</t>
  </si>
  <si>
    <t>4, Queen's Rd</t>
  </si>
  <si>
    <t>5, Farrer Rd</t>
  </si>
  <si>
    <t>6, Farrer Rd</t>
  </si>
  <si>
    <t>6A, Farrer Rd</t>
  </si>
  <si>
    <t>7, Empress Rd</t>
  </si>
  <si>
    <t>8, Empress Rd</t>
  </si>
  <si>
    <t>8A, Empress Rd</t>
  </si>
  <si>
    <t>1, Toh Yi Dr</t>
  </si>
  <si>
    <t>1A, Toh Yi Dr</t>
  </si>
  <si>
    <t>2, Toh Yi Dr</t>
  </si>
  <si>
    <t>3, Toh Yi Dr</t>
  </si>
  <si>
    <t>4, Toh Yi Dr</t>
  </si>
  <si>
    <t>5, Toh Yi Dr</t>
  </si>
  <si>
    <t>6, Toh Yi Dr</t>
  </si>
  <si>
    <t>7, Toh Yi Dr</t>
  </si>
  <si>
    <t>8, Toh Yi Dr</t>
  </si>
  <si>
    <t>9, Toh Yi Dr</t>
  </si>
  <si>
    <t>10, Toh Yi Dr</t>
  </si>
  <si>
    <t>11, Toh Yi Dr</t>
  </si>
  <si>
    <t>12, Toh Yi Dr</t>
  </si>
  <si>
    <t>13, Toh Yi Dr</t>
  </si>
  <si>
    <t>14, Toh Yi Dr</t>
  </si>
  <si>
    <t>15, Toh Yi Dr</t>
  </si>
  <si>
    <t>16, Toh Yi Dr</t>
  </si>
  <si>
    <t>17, Toh Yi Dr</t>
  </si>
  <si>
    <t>18, Toh Yi Dr</t>
  </si>
  <si>
    <t>19, Toh Yi Dr</t>
  </si>
  <si>
    <t>20, Toh Yi Dr</t>
  </si>
  <si>
    <t>21, Toh Yi Dr</t>
  </si>
  <si>
    <t>13, Old Airport Rd</t>
  </si>
  <si>
    <t>17, Old Airport Rd</t>
  </si>
  <si>
    <t>21, Old Airport Rd</t>
  </si>
  <si>
    <t>51, Old Airport Rd</t>
  </si>
  <si>
    <t>93A, Jln Dua</t>
  </si>
  <si>
    <t>93, Jln Dua</t>
  </si>
  <si>
    <t>95, Old Airport Rd</t>
  </si>
  <si>
    <t>95A, Old Airport Rd</t>
  </si>
  <si>
    <t>97, Jln Dua</t>
  </si>
  <si>
    <t>99, Old Airport Rd</t>
  </si>
  <si>
    <t>2, Dakota Cl</t>
  </si>
  <si>
    <t>4, Dakota Cres</t>
  </si>
  <si>
    <t>6, Dakota Cres</t>
  </si>
  <si>
    <t>10, Dakota Cres</t>
  </si>
  <si>
    <t>12, Dakota Cres</t>
  </si>
  <si>
    <t>14, Old Airport Rd</t>
  </si>
  <si>
    <t>16, Dakota Cres</t>
  </si>
  <si>
    <t>18, Dakota Cres</t>
  </si>
  <si>
    <t>20, Dakota Cres</t>
  </si>
  <si>
    <t>22, Old Airport Rd</t>
  </si>
  <si>
    <t>24, Dakota Cres</t>
  </si>
  <si>
    <t>26, Dakota Cres</t>
  </si>
  <si>
    <t>28, Dakota Cres</t>
  </si>
  <si>
    <t>30, Jln Enam</t>
  </si>
  <si>
    <t>32, Dakota Cres</t>
  </si>
  <si>
    <t>1, Pine Cl</t>
  </si>
  <si>
    <t>3, Pine Cl</t>
  </si>
  <si>
    <t>3A, Pine Cl</t>
  </si>
  <si>
    <t>5, Pine Cl</t>
  </si>
  <si>
    <t>7, Pine Cl</t>
  </si>
  <si>
    <t>9, Pine Cl</t>
  </si>
  <si>
    <t>11, Pine Cl</t>
  </si>
  <si>
    <t>11A, Pine Cl</t>
  </si>
  <si>
    <t>37, Pine Lane</t>
  </si>
  <si>
    <t>37A, Pine Lane</t>
  </si>
  <si>
    <t>38, Pine Lane</t>
  </si>
  <si>
    <t>38A, Pine Lane</t>
  </si>
  <si>
    <t>39, Jln Tiga</t>
  </si>
  <si>
    <t>41, Jln Tiga</t>
  </si>
  <si>
    <t>43, Jln Tiga</t>
  </si>
  <si>
    <t>43A, Jln Tiga</t>
  </si>
  <si>
    <t>45, Jln Tiga</t>
  </si>
  <si>
    <t>47, Jln Tiga</t>
  </si>
  <si>
    <t>49, Jln Tiga</t>
  </si>
  <si>
    <t>49A, Jln Tiga</t>
  </si>
  <si>
    <t>58, Dakota Cres</t>
  </si>
  <si>
    <t>60, Dakota Cres</t>
  </si>
  <si>
    <t>62, Dakota Cres</t>
  </si>
  <si>
    <t>90, Jln Satu</t>
  </si>
  <si>
    <t>90A, Jln Satu</t>
  </si>
  <si>
    <t>90B, Jln Satu</t>
  </si>
  <si>
    <t>91, Jln Satu</t>
  </si>
  <si>
    <t>91A, Jln Satu</t>
  </si>
  <si>
    <t>91B, Jln Satu</t>
  </si>
  <si>
    <t>92, Jln Satu</t>
  </si>
  <si>
    <t>92A, Jln Satu</t>
  </si>
  <si>
    <t>301, Anchorvale Dr</t>
  </si>
  <si>
    <t>301A, Anchorvale Dr</t>
  </si>
  <si>
    <t>301B, Anchorvale Dr</t>
  </si>
  <si>
    <t>301C, Anchorvale Dr</t>
  </si>
  <si>
    <t>301D, Anchorvale Dr</t>
  </si>
  <si>
    <t>302, Anchorvale Link</t>
  </si>
  <si>
    <t>302A, Anchorvale Link</t>
  </si>
  <si>
    <t>302B, Anchorvale Link</t>
  </si>
  <si>
    <t>302C, Anchorvale Link</t>
  </si>
  <si>
    <t>302D, Anchorvale Link</t>
  </si>
  <si>
    <t>303, Anchorvale Link</t>
  </si>
  <si>
    <t>303A, Anchorvale Link</t>
  </si>
  <si>
    <t>303B, Anchorvale Link</t>
  </si>
  <si>
    <t>303C, Anchorvale Link</t>
  </si>
  <si>
    <t>304, Anchorvale Link</t>
  </si>
  <si>
    <t>304A, Anchorvale Link</t>
  </si>
  <si>
    <t>304B, Anchorvale Link</t>
  </si>
  <si>
    <t>304C, Anchorvale Link</t>
  </si>
  <si>
    <t>305, Anchorvale Link</t>
  </si>
  <si>
    <t>305A, Anchorvale Link</t>
  </si>
  <si>
    <t>305B, Anchorvale Link</t>
  </si>
  <si>
    <t>305C, Anchorvale Link</t>
  </si>
  <si>
    <t>305D, Anchorvale Link</t>
  </si>
  <si>
    <t>306, Anchorvale Link</t>
  </si>
  <si>
    <t>306A, Anchorvale Link</t>
  </si>
  <si>
    <t>306B, Anchorvale Link</t>
  </si>
  <si>
    <t>306C, Anchorvale Link</t>
  </si>
  <si>
    <t>306D, Anchorvale Link</t>
  </si>
  <si>
    <t>307, Anchorvale Rd</t>
  </si>
  <si>
    <t>307A, Anchorvale Rd</t>
  </si>
  <si>
    <t>307B, Anchorvale Rd</t>
  </si>
  <si>
    <t>307C, Anchorvale Rd</t>
  </si>
  <si>
    <t>307D, Anchorvale Rd</t>
  </si>
  <si>
    <t>308, Anchorvale Rd</t>
  </si>
  <si>
    <t>308A, Anchorvale Rd</t>
  </si>
  <si>
    <t>308B, Anchorvale Rd</t>
  </si>
  <si>
    <t>308C, Anchorvale Rd</t>
  </si>
  <si>
    <t>309, Anchorvale Rd</t>
  </si>
  <si>
    <t>309A, Anchorvale Rd</t>
  </si>
  <si>
    <t>309B, Anchorvale Rd</t>
  </si>
  <si>
    <t>309C, Anchorvale Rd</t>
  </si>
  <si>
    <t>309D, Anchorvale Rd</t>
  </si>
  <si>
    <t>310, Anchorvale Rd</t>
  </si>
  <si>
    <t>310A, Anchorvale Rd</t>
  </si>
  <si>
    <t>310B, Anchorvale Rd</t>
  </si>
  <si>
    <t>311, Anchorvale Lane</t>
  </si>
  <si>
    <t>311A, Anchorvale Lane</t>
  </si>
  <si>
    <t>311B, Anchorvale Lane</t>
  </si>
  <si>
    <t>311C, Anchorvale Lane</t>
  </si>
  <si>
    <t>311D, Anchorvale Lane</t>
  </si>
  <si>
    <t>312, Anchorvale Lane</t>
  </si>
  <si>
    <t>312A, Anchorvale Lane</t>
  </si>
  <si>
    <t>312B, Anchorvale Lane</t>
  </si>
  <si>
    <t>313, Anchorvale Rd</t>
  </si>
  <si>
    <t>313A, Anchorvale Rd</t>
  </si>
  <si>
    <t>313B, Anchorvale Rd</t>
  </si>
  <si>
    <t>313C, Anchorvale Rd</t>
  </si>
  <si>
    <t>313D, Anchorvale Rd</t>
  </si>
  <si>
    <t>314, Anchorvale Link</t>
  </si>
  <si>
    <t>314A, Anchorvale Link</t>
  </si>
  <si>
    <t>314B, Anchorvale Link</t>
  </si>
  <si>
    <t>314C, Anchorvale Link</t>
  </si>
  <si>
    <t>314D, Anchorvale Link</t>
  </si>
  <si>
    <t>315A, Anchorvale Rd</t>
  </si>
  <si>
    <t>315B, Anchorvale Rd</t>
  </si>
  <si>
    <t>315C, Anchorvale Rd</t>
  </si>
  <si>
    <t>316A, Anchorvale Link</t>
  </si>
  <si>
    <t>316B, Anchorvale Link</t>
  </si>
  <si>
    <t>316C, Anchorvale Link</t>
  </si>
  <si>
    <t>317, Anchorvale Rd</t>
  </si>
  <si>
    <t>317A, Anchorvale Rd</t>
  </si>
  <si>
    <t>317B, Anchorvale Rd</t>
  </si>
  <si>
    <t>317C, Anchorvale Rd</t>
  </si>
  <si>
    <t>317D, Anchorvale Rd</t>
  </si>
  <si>
    <t>318, Anchorvale Link</t>
  </si>
  <si>
    <t>318A, Anchorvale Link</t>
  </si>
  <si>
    <t>318B, Anchorvale Link</t>
  </si>
  <si>
    <t>318C, Anchorvale Link</t>
  </si>
  <si>
    <t>318D, Anchorvale Link</t>
  </si>
  <si>
    <t>319, Anchorvale Dr</t>
  </si>
  <si>
    <t>319A, Anchorvale Dr</t>
  </si>
  <si>
    <t>319B, Anchorvale Dr</t>
  </si>
  <si>
    <t>319C, Anchorvale Dr</t>
  </si>
  <si>
    <t>320, Anchorvale Dr</t>
  </si>
  <si>
    <t>320A, Anchorvale Dr</t>
  </si>
  <si>
    <t>320B, Anchorvale Dr</t>
  </si>
  <si>
    <t>320C, Anchorvale Dr</t>
  </si>
  <si>
    <t>320D, Anchorvale Dr</t>
  </si>
  <si>
    <t>321, Anchorvale Dr</t>
  </si>
  <si>
    <t>321A, Anchorvale Dr</t>
  </si>
  <si>
    <t>321B, Anchorvale Dr</t>
  </si>
  <si>
    <t>321C, Anchorvale Dr</t>
  </si>
  <si>
    <t>322A, Anchorvale Dr</t>
  </si>
  <si>
    <t>322B, Anchorvale Dr</t>
  </si>
  <si>
    <t>322C, Anchorvale Dr</t>
  </si>
  <si>
    <t>323, Sengkang East Way</t>
  </si>
  <si>
    <t>323A, Sengkang East Way</t>
  </si>
  <si>
    <t>323B, Sengkang East Way</t>
  </si>
  <si>
    <t>323C, Sengkang East Way</t>
  </si>
  <si>
    <t>324, Sengkang East Way</t>
  </si>
  <si>
    <t>324A, Sengkang East Way</t>
  </si>
  <si>
    <t>324B, Sengkang East Way</t>
  </si>
  <si>
    <t>324C, Sengkang East Way</t>
  </si>
  <si>
    <t>324D, Sengkang East Way</t>
  </si>
  <si>
    <t>325, Sengkang East Way</t>
  </si>
  <si>
    <t>325A, Sengkang East Way</t>
  </si>
  <si>
    <t>325B, Sengkang East Way</t>
  </si>
  <si>
    <t>325C, Sengkang East Way</t>
  </si>
  <si>
    <t>326, Anchorvale Rd</t>
  </si>
  <si>
    <t>326A, Anchorvale Rd</t>
  </si>
  <si>
    <t>326B, Anchorvale Rd</t>
  </si>
  <si>
    <t>326C, Anchorvale Rd</t>
  </si>
  <si>
    <t>326D, Anchorvale Rd</t>
  </si>
  <si>
    <t>327, Anchorvale Rd</t>
  </si>
  <si>
    <t>327A, Anchorvale Rd</t>
  </si>
  <si>
    <t>327B, Anchorvale Rd</t>
  </si>
  <si>
    <t>327C, Anchorvale Rd</t>
  </si>
  <si>
    <t>327D, Anchorvale Rd</t>
  </si>
  <si>
    <t>328, Anchorvale Rd</t>
  </si>
  <si>
    <t>329, Anchorvale St</t>
  </si>
  <si>
    <t>329A, Anchorvale St</t>
  </si>
  <si>
    <t>329B, Anchorvale St</t>
  </si>
  <si>
    <t>329C, Anchorvale St</t>
  </si>
  <si>
    <t>330, Anchorvale St</t>
  </si>
  <si>
    <t>330A, Anchorvale St</t>
  </si>
  <si>
    <t>330B, Anchorvale St</t>
  </si>
  <si>
    <t>331, Anchorvale St</t>
  </si>
  <si>
    <t>331A, Anchorvale St</t>
  </si>
  <si>
    <t>331B, Anchorvale St</t>
  </si>
  <si>
    <t>331C, Anchorvale St</t>
  </si>
  <si>
    <t>332, Anchorvale Link</t>
  </si>
  <si>
    <t>332A, Anchorvale Link</t>
  </si>
  <si>
    <t>332B, Anchorvale Link</t>
  </si>
  <si>
    <t>332C, Anchorvale Link</t>
  </si>
  <si>
    <t>333, Anchorvale Link</t>
  </si>
  <si>
    <t>333A, Anchorvale Link</t>
  </si>
  <si>
    <t>333B, Anchorvale Link</t>
  </si>
  <si>
    <t>333C, Anchorvale Link</t>
  </si>
  <si>
    <t>333D, Anchorvale Link</t>
  </si>
  <si>
    <t>334, Anchorvale Cres</t>
  </si>
  <si>
    <t>334A, Anchorvale Cres</t>
  </si>
  <si>
    <t>334B, Anchorvale Cres</t>
  </si>
  <si>
    <t>334C, Anchorvale Cres</t>
  </si>
  <si>
    <t>335, Anchorvale Cres</t>
  </si>
  <si>
    <t>335A, Anchorvale Cres</t>
  </si>
  <si>
    <t>335B, Anchorvale Cres</t>
  </si>
  <si>
    <t>335C, Anchorvale Cres</t>
  </si>
  <si>
    <t>336, Anchorvale Cres</t>
  </si>
  <si>
    <t>336A, Anchorvale Cres</t>
  </si>
  <si>
    <t>336B, Anchorvale Cres</t>
  </si>
  <si>
    <t>336C, Anchorvale Cres</t>
  </si>
  <si>
    <t>336D, Anchorvale Cres</t>
  </si>
  <si>
    <t>337, Anchorvale Cres</t>
  </si>
  <si>
    <t>338, Anchorvale Cres</t>
  </si>
  <si>
    <t>338A, Anchorvale Cres</t>
  </si>
  <si>
    <t>338B, Anchorvale Cres</t>
  </si>
  <si>
    <t>338C, Anchorvale Cres</t>
  </si>
  <si>
    <t>338D, Anchorvale Cres</t>
  </si>
  <si>
    <t>339, Anchorvale Rd</t>
  </si>
  <si>
    <t>339A, Anchorvale Rd</t>
  </si>
  <si>
    <t>339B, Anchorvale Rd</t>
  </si>
  <si>
    <t>350, Anchorvale Rd</t>
  </si>
  <si>
    <t>350A, Anchorvale Rd</t>
  </si>
  <si>
    <t>350B, Anchorvale Rd</t>
  </si>
  <si>
    <t>351, Anchorvale Rd</t>
  </si>
  <si>
    <t>351A, Anchorvale Rd</t>
  </si>
  <si>
    <t>351B, Anchorvale Rd</t>
  </si>
  <si>
    <t>351C, Anchorvale Rd</t>
  </si>
  <si>
    <t>351D, Anchorvale Rd</t>
  </si>
  <si>
    <t>352, Anchorvale Rd</t>
  </si>
  <si>
    <t>353, Anchorvale Lane</t>
  </si>
  <si>
    <t>353A, Anchorvale Lane</t>
  </si>
  <si>
    <t>353B, Anchorvale Lane</t>
  </si>
  <si>
    <t>354, Anchorvale Lane</t>
  </si>
  <si>
    <t>355, Anchorvale Lane</t>
  </si>
  <si>
    <t>355A, Anchorvale Lane</t>
  </si>
  <si>
    <t>356, Anchorvale Lane</t>
  </si>
  <si>
    <t>356A, Anchorvale Lane</t>
  </si>
  <si>
    <t>356B, Anchorvale Lane</t>
  </si>
  <si>
    <t>1, Marsiling Dr</t>
  </si>
  <si>
    <t>2, Marsiling Dr</t>
  </si>
  <si>
    <t>2A, Marsiling Dr</t>
  </si>
  <si>
    <t>3, Marsiling Rd</t>
  </si>
  <si>
    <t>4, Marsiling Rd</t>
  </si>
  <si>
    <t>5, Marsiling Dr</t>
  </si>
  <si>
    <t>5A, Marsiling Dr</t>
  </si>
  <si>
    <t>6, Marsiling Dr</t>
  </si>
  <si>
    <t>6A, Admiralty Rd</t>
  </si>
  <si>
    <t>7, Marsiling Dr</t>
  </si>
  <si>
    <t>7A, Marsiling Dr</t>
  </si>
  <si>
    <t>8, Marsiling Dr</t>
  </si>
  <si>
    <t>9, Marsiling Dr</t>
  </si>
  <si>
    <t>10, Marsiling Dr</t>
  </si>
  <si>
    <t>11, Marsiling Dr</t>
  </si>
  <si>
    <t>12, Marsiling Lane</t>
  </si>
  <si>
    <t>13, Marsiling Lane</t>
  </si>
  <si>
    <t>15, Marsiling Lane</t>
  </si>
  <si>
    <t>16, Marsiling Lane</t>
  </si>
  <si>
    <t>17, Marsiling Lane</t>
  </si>
  <si>
    <t>18, Marsiling Lane</t>
  </si>
  <si>
    <t>19, Marsiling Lane</t>
  </si>
  <si>
    <t>20, Marsiling Lane</t>
  </si>
  <si>
    <t>21, Marsiling Lane</t>
  </si>
  <si>
    <t>22, Marsiling Dr</t>
  </si>
  <si>
    <t>23, Marsiling Dr</t>
  </si>
  <si>
    <t>24, Marsiling Dr</t>
  </si>
  <si>
    <t>25, Marsiling Dr</t>
  </si>
  <si>
    <t>26, Marsiling Dr</t>
  </si>
  <si>
    <t>27, Marsiling Dr</t>
  </si>
  <si>
    <t>28, Marsiling Dr</t>
  </si>
  <si>
    <t>29, Marsiling Dr</t>
  </si>
  <si>
    <t>29A, Marsiling Dr</t>
  </si>
  <si>
    <t>30, Marsiling Dr</t>
  </si>
  <si>
    <t>31, Marsiling Dr</t>
  </si>
  <si>
    <t>32, Marsiling Dr</t>
  </si>
  <si>
    <t>33, Marsiling Dr</t>
  </si>
  <si>
    <t>34, Marsiling Dr</t>
  </si>
  <si>
    <t>34A, Marsiling Dr</t>
  </si>
  <si>
    <t>34B, Marsiling Dr</t>
  </si>
  <si>
    <t>35, Marsiling Dr</t>
  </si>
  <si>
    <t>36, Marsiling Dr</t>
  </si>
  <si>
    <t>37, Marsiling Dr</t>
  </si>
  <si>
    <t>1A, Woodlands Centre Rd</t>
  </si>
  <si>
    <t>2A, Woodlands Centre Rd</t>
  </si>
  <si>
    <t>3A, Woodlands Centre Rd</t>
  </si>
  <si>
    <t>4A, Woodlands Centre Rd</t>
  </si>
  <si>
    <t>5A, Woodlands Centre Rd</t>
  </si>
  <si>
    <t>6A, Woodlands Centre Rd</t>
  </si>
  <si>
    <t>201, Marsiling Dr</t>
  </si>
  <si>
    <t>202, Marsiling Dr</t>
  </si>
  <si>
    <t>203, Marsiling Dr</t>
  </si>
  <si>
    <t>204, Marsiling Dr</t>
  </si>
  <si>
    <t>205, Marsiling Dr</t>
  </si>
  <si>
    <t>206, Marsiling Dr</t>
  </si>
  <si>
    <t>210, Marsiling Cres</t>
  </si>
  <si>
    <t>211, Marsiling Cres</t>
  </si>
  <si>
    <t>212, Marsiling Cres</t>
  </si>
  <si>
    <t>213, Marsiling Cres</t>
  </si>
  <si>
    <t>214, Marsiling Lane</t>
  </si>
  <si>
    <t>215, Marsiling Lane</t>
  </si>
  <si>
    <t>216, Marsiling Lane</t>
  </si>
  <si>
    <t>217, Marsiling Cres</t>
  </si>
  <si>
    <t>218, Marsiling Cres</t>
  </si>
  <si>
    <t>12A, Marsiling Lane</t>
  </si>
  <si>
    <t>12B, Marsiling Lane</t>
  </si>
  <si>
    <t>12C, Marsiling Lane</t>
  </si>
  <si>
    <t>12D, Marsiling Lane</t>
  </si>
  <si>
    <t>13A, Marsiling Lane</t>
  </si>
  <si>
    <t>Personal description</t>
  </si>
  <si>
    <t>Farrer Estate (1973-1975)</t>
  </si>
  <si>
    <t>Toh Yi Estate (1987-1988)</t>
  </si>
  <si>
    <t>Kallang Airport Estate (1980?-2003 redevelopment)</t>
  </si>
  <si>
    <t>Sengkang New Town (1997-2004)</t>
  </si>
  <si>
    <t>Sengkang New Town (2004-present)</t>
  </si>
  <si>
    <t>Marsiling Estate (1973-1982)</t>
  </si>
  <si>
    <t>Building Era</t>
  </si>
  <si>
    <t>N'hood</t>
  </si>
  <si>
    <t>Precint</t>
  </si>
  <si>
    <t>Number of HDB buildings and dwelling units by Building Era</t>
  </si>
  <si>
    <t>About HDB Database</t>
  </si>
  <si>
    <t>In July 2016 I decided to add number of units for under construction blocks too, sourcing from site plans provided in BTO and SBF brochures, by this way I can update number of units for new blocks every 3 months, but for old blocks it will remain "as 2015" for many years onward because takes too much effort to check again every HDB block one by one to see if additonal flats been adjoined.</t>
  </si>
  <si>
    <t>As a researcher of Singapore history, I created this database intending to include all public housing buildings ever build in Singapore. SIT, HDB, EDB, JTC, HUDC, residential or auxiliary, standing or demolished. But I have trouble finding data for buildings demolished before mid-1980, because oldest Singapore Street Directory that include buildings is the 1984 one.</t>
  </si>
  <si>
    <t>I know that most of you are interested only in residential buildings that are currently standing (excluding carparks, pavilions or demolished buildings) and may ask to buy subsets with standing residential blocks to get a discount. I prefer to NOT sell subsets with only residential buildings, because will screw up the visual borders I added to separate precints and clusters of HDB blocks. And if I would have been to sell such subsets, I would charged (for all details package) 12-14 cents/building instead of 10 to maintain prices.</t>
  </si>
  <si>
    <t>The purpose is to make statistics based on each era of HDB construction, display information on Map of HDB blocks with colored dots based on building era, and sell subsets of data to customers needing only HDB blocks built last 10, 20, or 30 years.</t>
  </si>
  <si>
    <t>The date when 99-year HDB leases commence are usually building date + 1-2 year, with some exceptions. Actually building date do not have so much importance like lease commence date. Most blocks built during 1960s were leased to owners in stages from 1967 to 1973. Tiong Bahru blocks built in 1948-1954 blocks have leases from 1973. Redhill blocks built in 1955 have leases from 1983. Some 1970s 2-Room blocks were reserved for rental until 1986 when HDB starting leasing them to owners. Other 2/3-Room blocks remained rental blocks forever, for example Dakota Crescent blocks, scheduled for demolition in 2017. The 1970s and 1980s blocks converted during 1990s into Jumbo flats have leases from the year of conversion.</t>
  </si>
  <si>
    <t>Information about older buildings is taken from hm.onemap.sg. Singapore Street Directory was published every few years, and starting from 1984 edition it included HDB blocks (older ones included only roads and condo names), thus buildings demolished before 1984 may be missing from database.</t>
  </si>
  <si>
    <t>Some older blocks I was able to include them thanks to the aerial photographs shown in National Archive website (www.nas.gov.sg) and in HDB Annual Reports (viewable at National Library).</t>
  </si>
  <si>
    <t>The "Demolished 1984-1988" means that they were existing in 1984 Street Directory but disappeared in 1988 Street Directory. For blocks demolished after 2000 I use Google Earth historical imagery to estimate the year of demolition.</t>
  </si>
  <si>
    <t>Lease Commence Date</t>
  </si>
  <si>
    <t>HDB Database is an original compilation "Made by Teoalida" which took over 500 hours of work. Collecting data from multiple sources, I manually entered data in one Excel table for all HDB blocks ever built in Singapore, indicating block number, street address, postal code, GPS coordinates, construction year, lease commence date, number of floors, number of units breakdown by flat type, upgrading programmes, brochures and floor plans.</t>
  </si>
  <si>
    <t>From the main table, I created additional tables analyzing number of HDB residential blocks, MSCP, pavilions and miscellaneous buildings, number of units breakdown by flat type, etc, by HDB town, phase of development and building era.</t>
  </si>
  <si>
    <t>History of HDB Database</t>
  </si>
  <si>
    <t>How to use HDB Database</t>
  </si>
  <si>
    <t>I categorized myself the HDB blocks into 6 different eras, based on major changes in HDB design, such as introduction of centralized refuse chutes and lifts stopping at every floor in 1991, household shelters in 1997, BTO mode of sale in 2004. The BTO-era include also blocks sold via other schemes after 2006.</t>
  </si>
  <si>
    <t>HDB 88B</t>
  </si>
  <si>
    <t>HDB 88C</t>
  </si>
  <si>
    <t>GL N4 C14</t>
  </si>
  <si>
    <t>unknown</t>
  </si>
  <si>
    <r>
      <t xml:space="preserve">HDB Blocks Database - Compiled in Excel by Teoalida © </t>
    </r>
    <r>
      <rPr>
        <b/>
        <u/>
        <sz val="14"/>
        <color rgb="FF0000FF"/>
        <rFont val="Arial"/>
        <family val="2"/>
      </rPr>
      <t>www.teoalida.com/singapore/hdbdatabase</t>
    </r>
  </si>
  <si>
    <t>517, 519, 521, 523, 525, 527, 529</t>
  </si>
  <si>
    <t>unknown street</t>
  </si>
  <si>
    <t>87, Jalan Satu</t>
  </si>
  <si>
    <t>88, Jalan Satu</t>
  </si>
  <si>
    <t>88A, Jalan Satu</t>
  </si>
  <si>
    <t>88B, Jalan Satu</t>
  </si>
  <si>
    <t>88C, Jalan Satu</t>
  </si>
  <si>
    <t>89, Jalan Satu</t>
  </si>
  <si>
    <t>Building type by Teoalida</t>
  </si>
  <si>
    <t>Block era by Teoalida</t>
  </si>
  <si>
    <t>Admiralty Road</t>
  </si>
  <si>
    <t>501, 503, 505, 507, 509, 511, 513, 515</t>
  </si>
  <si>
    <t>557, 559, 561, 563, 565, 567, 569</t>
  </si>
  <si>
    <t>100, 102, 104, 106, 108, 110, 112</t>
  </si>
  <si>
    <t>Marsiling Spring [named at upgrading]</t>
  </si>
  <si>
    <t>Marsiling Gardens [named at upgrading]</t>
  </si>
  <si>
    <t>Marsiling Green [named at upgrading]</t>
  </si>
  <si>
    <t>Marsiling Sapphire [named at upgrading]</t>
  </si>
  <si>
    <t>Marsiling Admiralty Park [named at upgrading]</t>
  </si>
  <si>
    <t>unnamed [SERS 7 Oct 1998]</t>
  </si>
  <si>
    <t>HUDC 9 / 151A</t>
  </si>
  <si>
    <t>HUDC 10 / 151B</t>
  </si>
  <si>
    <t>HUDC 11 / 151C</t>
  </si>
  <si>
    <t>HUDC 12 / 151D</t>
  </si>
  <si>
    <t>HUDC 13 / 151E</t>
  </si>
  <si>
    <t>HUDC 14 / 151F</t>
  </si>
  <si>
    <t>HUDC 15 / 151G</t>
  </si>
  <si>
    <t>HUDC 17 / 151H</t>
  </si>
  <si>
    <t>HDB 24B</t>
  </si>
  <si>
    <t>130, 132, 134, 136, 138, 140, 142, 144</t>
  </si>
  <si>
    <t>114, 116, 118, 120, 122, 124, 126, 128</t>
  </si>
  <si>
    <t>GL N4 C50</t>
  </si>
  <si>
    <t>59, 61, 63, 65, 67, 69, 71, 73, 75, 77, 79, 81, 83, 85, 87, 89, added from 99co</t>
  </si>
  <si>
    <t>1, 3, 5, 7, 9, 11, 13, 15, 17, 19, 21, 23, 25, 27, 29, 31, 33, 35, 37, 39, 41, 43, 45, added from 99co WRONG</t>
  </si>
  <si>
    <t>47, 49, 51, 53, 55, 57, added from 99co</t>
  </si>
  <si>
    <t>451, 453, 455, 457, 459, 461, 463, 465, 467, 469, 471, 473, 475, added from 99co</t>
  </si>
  <si>
    <t>66, 68, 70, 72, 74, 76, 78, 80, 82, 84, 86, 88, 90, 92, 94, 96, added from 99co</t>
  </si>
  <si>
    <t>46, 48, 50, 52, 54, 56, 58, 60, 62, 64, added from 99co</t>
  </si>
  <si>
    <t>18, 20, 22, 24, 26, 28, 30, 32, 34, 36, added from 99co</t>
  </si>
  <si>
    <t>38, 40, 42, 44, added from 99co</t>
  </si>
  <si>
    <t>10, 12, 14, 16, added from 99co</t>
  </si>
  <si>
    <t>2, 4, 6, 8, added from 99co</t>
  </si>
  <si>
    <t>23, 25, 27, 29, 31, 33, 35, 37, 39, 41, 43, 45, 47, 49, 51, 53, added from 99co</t>
  </si>
  <si>
    <t>1, 3, 5, 7, 9, 11, 13, 15, 17, 19, 21, added from 99co WRONG</t>
  </si>
  <si>
    <t>151, 153, 155, 157, 159, 161, 163, 165, 167, 169, 171, 173, 175, 177, 179, 181, added from 99co</t>
  </si>
  <si>
    <t>183, 185, 187, 189, 191, 193, 195, 197, 199, 201, 203, 205, 207, 209, 211, 213, 215, 217, 219, 221, added from 99co</t>
  </si>
  <si>
    <t>223, 225, 227, 229, 231, 233, 235, 237, 239, 241, 243, 245, 247, 249, 251, 253, added from 99co</t>
  </si>
  <si>
    <t>255, 257, 259, 261, 263, 265, 267, 269, 271, 273, 275, 277, 279, 281, added from 99co</t>
  </si>
  <si>
    <t>283, 285, 287, 289, 291, 293, 295, 297, 299, 301, 303, 305, 307, 309, 311, 313, 315, 317, 319, 321, 323, 325, 327, 329, added from 99co</t>
  </si>
  <si>
    <t>101, 103, 105, 107, 109, 111, 113, 115, 117, 119, 121, 123, 125, 127, 129, 131, added from 99co</t>
  </si>
  <si>
    <t>133, 135, 137, 139, 141, 143, 145, 147, 149, 151, 153, 155, 157, 159, 161, 163, added from 99co</t>
  </si>
  <si>
    <t>165, 167, 169, 171, 173, 175, 177, 179, 181, 183, 185, 187, 189, 191, 193, 195, added from 99co</t>
  </si>
  <si>
    <t>197, 199, 201, 203, 205, 207, 209, 211, 213, 215, added from 99co</t>
  </si>
  <si>
    <t>217, 219, 221, 223, 225, 227, 229, 231, 233, 235, added from 99co</t>
  </si>
  <si>
    <t>237, 239, 241, 243, 245, 247, 249, 251, 253, 255, added from 99co</t>
  </si>
  <si>
    <t>257, 259, 261, 263, 265, 267, 269, 271, 273, 275, added from 99co</t>
  </si>
  <si>
    <t>277, 279, 281, 283, 285, 287, 289, 291, added from 99co</t>
  </si>
  <si>
    <t>293, 295, 297, 299, 301, 303, 305, 307, 309, 311, 313, 315, added from 99co</t>
  </si>
  <si>
    <t>317, 319, 321, 323, 325, 327, 329, 331, 333, 335, added from 99co</t>
  </si>
  <si>
    <t>337, 339, 341, 343, 345, 347, 349, 351, 353, 355, added from 99co</t>
  </si>
  <si>
    <t>357, 359, 361, 363, 365, 367, 369, 371, 373, 375, added from 99co</t>
  </si>
  <si>
    <t>377, 379, 381, 383, 385, 387, 389, 391, 393, 395, added from 99co</t>
  </si>
  <si>
    <t>397, 399, 401, 403, added from 99co</t>
  </si>
  <si>
    <t>405, 407, 409, 411, added from 99co</t>
  </si>
  <si>
    <t>413, 415, 417, 419, added from 99co</t>
  </si>
  <si>
    <t>110, 112, 114, 116, 118, 120, 122, 124, added from 99co</t>
  </si>
  <si>
    <t>126, 128, 130, 132, 134, 136, 138, 140, 142, 144, 146, 148, 150, 152, added from 99co</t>
  </si>
  <si>
    <t>158, 160, 162, 164, 166, 168, 170, 172, 174, 176, added from 99co</t>
  </si>
  <si>
    <t>178, 180, 182, 184, 186, 188, 190, 192, 194, 196, 198, 200, 202, 204, 206, 208, 210, 212, 214, 216, added from 99co</t>
  </si>
  <si>
    <t>250, 252, 254, 256, 258, 260, 262, 264, 266, 268, 270, 272, 274, 276, added from 99co</t>
  </si>
  <si>
    <t>278, 280, 282, 284, 286, 288, 290, 292, 294, 296, 298, 300, 302, 304, 306, 308, 310, 312, added from 99co</t>
  </si>
  <si>
    <t>13, 15, 17, 19, 21, 23, 25, 27, 29, 31, added from 99co</t>
  </si>
  <si>
    <t>61, 63, 65, 67, 69, 71, 73, 75, 77, 79, added from 99co</t>
  </si>
  <si>
    <t>800, 802, 804, 806, added from 99co</t>
  </si>
  <si>
    <t>808, 810, 812, 814, added from 99co</t>
  </si>
  <si>
    <t>816, 818, 820, 822, added from 99co</t>
  </si>
  <si>
    <t>81, 83, 85, 87, 89, 91, 93, 95, 97, 99, added from 99co</t>
  </si>
  <si>
    <t>53, 55, 57, 59, added from 99co WRONG</t>
  </si>
  <si>
    <t>5081, 5083, 5085, 5087, 5089, 5091, 5093, 5095, 5097, 5099, 5101, 5103, 5105, 5107, 5109, 5111, 5113, 5115, 5117, 5119, 5121, 5123, 5125, 5127, 5129, 5131, 5133, 5135, 5137, 5139, 5141, 5143, 5145, 5147, 5149, 5151, 5153, 5155, 5157, 5159, added from 99co</t>
  </si>
  <si>
    <t>5001, 5003, 5005, 5007, 5009, 5011, 5013, 5015, 5017, 5019, 5021, 5023, 5025, 5027, 5029, 5031, 5033, 5035, 5037, 5039, 5041, 5043, 5045, 5047, 5049, 5051, 5053, 5055, 5057, 5059, 5061, 5063, 5065, 5067, 5069, 5071, 5073, 5075, 5077, 5079, added from 99co</t>
  </si>
  <si>
    <t>101, 103, 105, 107, 109, 111, 113, 115</t>
  </si>
  <si>
    <t>117, 119, 121, 123, 125, 127, 129, 131</t>
  </si>
  <si>
    <t>201, 203, 205, 207, 209, 211, 213, 215, 217</t>
  </si>
  <si>
    <t>173, 175, 177, 179, 181, 183</t>
  </si>
  <si>
    <t>141, 143, 145, 147, 149, 151, 153, 155, 157, 159, 161, 163, 165, 167, 169, 171</t>
  </si>
  <si>
    <t>101, 103, 105, 107, 109, 111, 113, 115, 117, 119, 121, 123, 125, 127, 129, 131, 133, 135, 137, 139</t>
  </si>
  <si>
    <t>60, 62, 64, 66, 68, 70, 72, 74, 76, 78</t>
  </si>
  <si>
    <t>30, 32, 34, 36, 38, 40, 42, 44</t>
  </si>
  <si>
    <t>110, 112, 114, 116, 118, 120</t>
  </si>
  <si>
    <t>112, 114, 116, 118, 120, 122, 124, 126, 128, 130, 132</t>
  </si>
  <si>
    <t>2, 4, 6, 8, 10, 12, 14, 16</t>
  </si>
  <si>
    <t>286, 288, 290, 292, 294, 296</t>
  </si>
  <si>
    <t>298, 300, 302, 304, 306, 308</t>
  </si>
  <si>
    <t>601, 603, 605, 607, 609, 611, 613, 615, 617, 619, 621, 623</t>
  </si>
  <si>
    <t>49, 51, 53, 55, 57, 59, 61, 63</t>
  </si>
  <si>
    <t>130, 132, 134, 136, 138, 140</t>
  </si>
  <si>
    <t>2, 4, 6, 8, 10, 12, 14, 16, 18, 20</t>
  </si>
  <si>
    <t>22, 24, 26, 28, 30, 32, 34, 36, 38</t>
  </si>
  <si>
    <t>133, 135, 137, 139, 141, 143, 145, 147</t>
  </si>
  <si>
    <t>20, 22, 24, 26, 28, 30, 32, 34, 36, 38, 40, 42</t>
  </si>
  <si>
    <t>44, 46, 48, 50, 52, 54, 56, 58, 60, 62, 64</t>
  </si>
  <si>
    <t>66, 68, 70, 72, 74, 76, 78, 80, 82, 84, 86, 88</t>
  </si>
  <si>
    <t>90, 92, 94, 96, 98, 100, 102, 104, 106, 108, 110</t>
  </si>
  <si>
    <t>67, 69, 71, 73</t>
  </si>
  <si>
    <t>75, 77, 79, 81</t>
  </si>
  <si>
    <t>18, 20, 22, 24, 26, 28</t>
  </si>
  <si>
    <t>01, 03, 05, 07, 09, 11, 13</t>
  </si>
  <si>
    <t>39, 41, 43, 45, 47, 49, 51, 53, 55</t>
  </si>
  <si>
    <t>545, 547, 549, 551, 553, 555</t>
  </si>
  <si>
    <t>310, 312, 314, 316, 318, 320</t>
  </si>
  <si>
    <t>69, 71, 73, 75, 77, 79, 81, 83, 85, 87</t>
  </si>
  <si>
    <t>01, 03, 05, 07, 09, 11, 13, 15, 17, 19, 21, 23</t>
  </si>
  <si>
    <t>601, 603, 605, 607, 609, 611</t>
  </si>
  <si>
    <t>571, 573, 575, 577, 579, 581</t>
  </si>
  <si>
    <t>29, 31, 33, 35, 37, 39, 41, 43, 45, 47</t>
  </si>
  <si>
    <t>15, 17, 19, 21, 23, 25, 27</t>
  </si>
  <si>
    <t>118, 120, 122, 124, 126, 128</t>
  </si>
  <si>
    <t>182, 184, 186, 188, 190, 192, 194, 196, 198, 200, 202</t>
  </si>
  <si>
    <t>154, 156, 158, 160, 162, 164, 166, 168</t>
  </si>
  <si>
    <t>142, 144, 146, 148, 150, 152</t>
  </si>
  <si>
    <t>551, 553, 555, 557, 559, 561, 563, 565, 567, 569, 571</t>
  </si>
  <si>
    <t>250, 252, 254, 256, 258, 260</t>
  </si>
  <si>
    <t>262, 264, 266, 268, 270, 272</t>
  </si>
  <si>
    <t>274, 276, 278, 280, 282, 284</t>
  </si>
  <si>
    <t>334, 336, 338, 340, 342, 344, 346, 348</t>
  </si>
  <si>
    <t>310, 312, 314, 316, 318, 320, 322, 324, 326, 328, 330, 332</t>
  </si>
  <si>
    <t>583, 585, 587, 589, 591, 593, 595</t>
  </si>
  <si>
    <t>531, 533, 535, 537, 539, 541, 543</t>
  </si>
  <si>
    <t>346, 348, 350, 352, 354, 356</t>
  </si>
  <si>
    <t>358, 360, 362, 364, 366, 368, 370, 372</t>
  </si>
  <si>
    <t>374, 376, 378, 380, 382, 384, 386, 388</t>
  </si>
  <si>
    <t>334, 336, 338, 340, 342, 344</t>
  </si>
  <si>
    <t>322, 324, 326, 328, 330, 332</t>
  </si>
  <si>
    <t>300, 302, 304, 306, 308</t>
  </si>
  <si>
    <t>122, 124, 126, 128, 130, 132, 134, 136</t>
  </si>
  <si>
    <t>94, 96, 98, 100, 102, 104, 106, 108</t>
  </si>
  <si>
    <t>82, 84, 86, 88, 90, 92</t>
  </si>
  <si>
    <t>70, 72, 74, 76, 78, 80</t>
  </si>
  <si>
    <t>46, 48, 50, 52, 54, 56</t>
  </si>
  <si>
    <t>58, 60, 62, 64, 66, 68</t>
  </si>
  <si>
    <t>51, 53, 55, 57, 59, 61, 63, 65, 67</t>
  </si>
  <si>
    <t>35, 37, 39, 41, 43, 45, 47, 49</t>
  </si>
  <si>
    <t>21, 23, 25, 27, 29, 31, 33</t>
  </si>
  <si>
    <t>350, 352, 354, 356, 358, 360, 362, 364, 366</t>
  </si>
  <si>
    <t>368, 370, 372, 374, 376, 378, 380, 382, 384</t>
  </si>
  <si>
    <t>233, 235, 237, 239, 241, 243, 245</t>
  </si>
  <si>
    <t>247, 249, 251, 253, 255, 257, 259, 261, 263</t>
  </si>
  <si>
    <t>219, 221, 223, 225, 227, 229, 231</t>
  </si>
  <si>
    <t>85, 87, 89, 91, 93, 95, 97, 99, 101, 103, 105, 107, 109, 111, 113</t>
  </si>
  <si>
    <t>57, 59, 61, 63, 65, 67, 69, 71, 73, 75, 77, 79, 81, 83</t>
  </si>
  <si>
    <t>25, 27, 29, 31, 33, 35, 37</t>
  </si>
  <si>
    <t>55, 57, 59, 61, 63, 65</t>
  </si>
  <si>
    <t>1991-1998 centralized refuse chute</t>
  </si>
  <si>
    <t>1997-2006 household shelter</t>
  </si>
  <si>
    <t>1927-1960 SIT</t>
  </si>
  <si>
    <t>1961-1981 HDB classic era</t>
  </si>
  <si>
    <t>22, Jln Enam</t>
  </si>
  <si>
    <t>22A, Jln Enam</t>
  </si>
  <si>
    <t>24, Jln Enam</t>
  </si>
  <si>
    <t>24A, Jln Enam</t>
  </si>
  <si>
    <t>24B, Jln Enam</t>
  </si>
  <si>
    <t>2004-present BTO era</t>
  </si>
  <si>
    <t xml:space="preserve">1, unknown street, </t>
  </si>
  <si>
    <t xml:space="preserve">3, unknown street, </t>
  </si>
  <si>
    <t xml:space="preserve">5, unknown street, </t>
  </si>
  <si>
    <t xml:space="preserve">7, unknown street, </t>
  </si>
  <si>
    <t xml:space="preserve">8, unknown street, </t>
  </si>
  <si>
    <t xml:space="preserve">9, unknown street, </t>
  </si>
  <si>
    <t xml:space="preserve">11, unknown street, </t>
  </si>
  <si>
    <t xml:space="preserve">29, unknown street, </t>
  </si>
  <si>
    <t xml:space="preserve">31, unknown street, </t>
  </si>
  <si>
    <t xml:space="preserve">33, unknown street, </t>
  </si>
  <si>
    <t xml:space="preserve">34, unknown street, </t>
  </si>
  <si>
    <t xml:space="preserve">35, unknown street, </t>
  </si>
  <si>
    <t xml:space="preserve">36, unknown street, </t>
  </si>
  <si>
    <t xml:space="preserve">23, unknown street, </t>
  </si>
  <si>
    <t xml:space="preserve">39, unknown street, </t>
  </si>
  <si>
    <t xml:space="preserve">40, unknown street, </t>
  </si>
  <si>
    <t xml:space="preserve">52, unknown street, </t>
  </si>
  <si>
    <t xml:space="preserve">53, unknown street, </t>
  </si>
  <si>
    <t xml:space="preserve">54, unknown street, </t>
  </si>
  <si>
    <t xml:space="preserve">83, unknown street, </t>
  </si>
  <si>
    <t xml:space="preserve">25, unknown street, </t>
  </si>
  <si>
    <t xml:space="preserve">27, unknown street, </t>
  </si>
  <si>
    <t xml:space="preserve">57, unknown street, </t>
  </si>
  <si>
    <t xml:space="preserve">58, unknown street, </t>
  </si>
  <si>
    <t xml:space="preserve">59, unknown street, </t>
  </si>
  <si>
    <t xml:space="preserve">60, unknown street, </t>
  </si>
  <si>
    <t xml:space="preserve">61, unknown street, </t>
  </si>
  <si>
    <t xml:space="preserve">62, unknown street, </t>
  </si>
  <si>
    <t xml:space="preserve">63, unknown street, </t>
  </si>
  <si>
    <t xml:space="preserve">64, unknown street, </t>
  </si>
  <si>
    <t xml:space="preserve">65, unknown street, </t>
  </si>
  <si>
    <t xml:space="preserve">66, unknown street, </t>
  </si>
  <si>
    <t xml:space="preserve">67, unknown street, </t>
  </si>
  <si>
    <t xml:space="preserve">69, unknown street, </t>
  </si>
  <si>
    <t xml:space="preserve">71, unknown street, </t>
  </si>
  <si>
    <t xml:space="preserve">73, unknown street, </t>
  </si>
  <si>
    <t xml:space="preserve">75, unknown street, </t>
  </si>
  <si>
    <t xml:space="preserve">43, unknown street, </t>
  </si>
  <si>
    <t xml:space="preserve">44, unknown street, </t>
  </si>
  <si>
    <t xml:space="preserve">45, unknown street, </t>
  </si>
  <si>
    <t xml:space="preserve">46, unknown street, </t>
  </si>
  <si>
    <t xml:space="preserve">47, unknown street, </t>
  </si>
  <si>
    <t xml:space="preserve">48, unknown street, </t>
  </si>
  <si>
    <t xml:space="preserve">49, unknown street, </t>
  </si>
  <si>
    <t xml:space="preserve">50, unknown street, </t>
  </si>
  <si>
    <t xml:space="preserve">81, unknown street, </t>
  </si>
  <si>
    <t xml:space="preserve">87, unknown street, </t>
  </si>
  <si>
    <t xml:space="preserve">151A, unknown street, </t>
  </si>
  <si>
    <t xml:space="preserve">151B, unknown street, </t>
  </si>
  <si>
    <t xml:space="preserve">151C, unknown street, </t>
  </si>
  <si>
    <t xml:space="preserve">151D, unknown street, </t>
  </si>
  <si>
    <t xml:space="preserve">151E, unknown street, </t>
  </si>
  <si>
    <t xml:space="preserve">151F, unknown street, </t>
  </si>
  <si>
    <t xml:space="preserve">151G, unknown street, </t>
  </si>
  <si>
    <t xml:space="preserve">151H, unknown street, </t>
  </si>
  <si>
    <t xml:space="preserve">153, unknown street, </t>
  </si>
  <si>
    <t xml:space="preserve">37, unknown street, </t>
  </si>
  <si>
    <t xml:space="preserve">38, unknown street, </t>
  </si>
  <si>
    <t xml:space="preserve">41, unknown street, </t>
  </si>
  <si>
    <t xml:space="preserve">42, unknown street, </t>
  </si>
  <si>
    <t xml:space="preserve">55, unknown street, </t>
  </si>
  <si>
    <t xml:space="preserve">56, unknown street, </t>
  </si>
  <si>
    <t xml:space="preserve">7A, unknown street, </t>
  </si>
  <si>
    <t xml:space="preserve">15, Old Airport Rd, </t>
  </si>
  <si>
    <t xml:space="preserve">17, Old Airport Rd, </t>
  </si>
  <si>
    <t xml:space="preserve">19, Old Airport Rd, </t>
  </si>
  <si>
    <t xml:space="preserve">77, unknown street, </t>
  </si>
  <si>
    <t xml:space="preserve">79, unknown street, </t>
  </si>
  <si>
    <t xml:space="preserve">85, unknown street, </t>
  </si>
  <si>
    <t xml:space="preserve">89, unknown street, </t>
  </si>
  <si>
    <t xml:space="preserve">91, unknown street, </t>
  </si>
  <si>
    <t xml:space="preserve">68, Dakota Cres, </t>
  </si>
  <si>
    <t xml:space="preserve">70, Dakota Cres, </t>
  </si>
  <si>
    <t xml:space="preserve">72, Dakota Cres, </t>
  </si>
  <si>
    <t>(non-existent on OneMap.sg)</t>
  </si>
  <si>
    <t>21A, (non-existent on OneMap.sg)</t>
  </si>
  <si>
    <t>I grouped the 16,000+ HDB blocks by 174 estates and phases of development, this is a PERSONAL classification and does not corespond with any official classification, after this I further summarized by the official 28 HDB town boundaries, as well as by electoral division, town council, etc.</t>
  </si>
  <si>
    <t>Title</t>
  </si>
  <si>
    <t>Golden Kismis [BTO 2012-03-28 estimated completion 3Q 2015]</t>
  </si>
  <si>
    <t>Dakota Crest [BTO 2022-02-17 estimated completion 4Q 2027]</t>
  </si>
  <si>
    <t>Pine Vista [BTO 2017-05-18 estimated completion 4Q 2020]</t>
  </si>
  <si>
    <t>Dakota One [BTO 2020-08-12 estimated completion 2Q 2025]</t>
  </si>
  <si>
    <t>Dakota Breeze [BTO 2017-05-18 estimated completion 2Q 2021]</t>
  </si>
  <si>
    <t>Anchorvale Horizon [BTO 2010-10-26 estimated completion 1Q 2014]</t>
  </si>
  <si>
    <t>Anchorvale Harvest [BTO 2011-09-22 estimated completion 3Q 2014]</t>
  </si>
  <si>
    <t>Anchorvale Isles [BTO 2011-07-14 estimated completion 2Q 2014]</t>
  </si>
  <si>
    <t>Anchorvale Cove [BTO 2011-04-25 estimated completion 4Q 2014]</t>
  </si>
  <si>
    <t>Anchorvale Parkview [BTO 2014-03-26 estimated completion 1Q 2017]</t>
  </si>
  <si>
    <t>Anchorvale Village [BTO 2017-11-14 estimated completion 1Q 2022]</t>
  </si>
  <si>
    <t>Anchorvale Fields [BTO 2014-11-25 estimated completion 2Q 2018]</t>
  </si>
  <si>
    <t>Anchorvale Plains [BTO 2016-02-24 estimated completion 1Q 2020]</t>
  </si>
  <si>
    <t>2015-present BTO era (income ceiling $12000) minimum occupation period</t>
  </si>
  <si>
    <t>2015-present BTO era (income ceiling $12000) under construction</t>
  </si>
  <si>
    <t>2004-present BTO era minimum occupation period</t>
  </si>
  <si>
    <t>2015-present BTO era*</t>
  </si>
  <si>
    <t>2004-present BTO era*</t>
  </si>
  <si>
    <t>Updated January 2024 - include all HDB blocks up to December 2023 BTO launch</t>
  </si>
  <si>
    <t>1980-1991 HDB classic era</t>
  </si>
  <si>
    <t>Number of units (original) include blocks demolished after 2009 and blocks under construction. It exclude adjoined flats, to remove the small amount of Executive adjoined flats that currently exist in 1970s estates, as Executive flat type was introduced in 1983. Few Executive remains in Tanjong Rhu and Dover because they are blocks converted by HDB and resold with fresh leases (popularily known as "Jumbo" flats), and is difficult to guess the original number of units.</t>
  </si>
  <si>
    <t>Number of units (as 2023) is sourced from HDB website, include only flats currently under management, not demolished or under construction.</t>
  </si>
  <si>
    <t>The database been used by several companies, including home insurance, telecommunication, door-to-door services, real estate portals, flyer distributors, as well as many people who did not told me what business field they are in.</t>
  </si>
  <si>
    <t>I started HDB database voluntarily in 2009, for purpose of researching housing density in selected estates and use the results in designing own apartment models. Being done without any specific target, I changed my mind numerous times and the database was MESS, initially having each town on a separate sheet, with different structure depending by the date I compiled. I abandoned project in 2011 after completing 40% of Singapore because it required too much effort for a non-paid job.</t>
  </si>
  <si>
    <t>I published a sample on my website for first time in 2012 to get feedback from potential customers, and in 2014 I resumed working to complete remaining towns and harmonize data structure in a single sheet for whole Singapore, to offer as PAID service for professional use. I published final database in May 2015, after spending about 500 hours of work, estimating 10 sales/year, the effort would have been paid off in 5 years.</t>
  </si>
  <si>
    <t>Following customer requests, I expanded database with additional columns: postal codes in June 2015, unit numbers in 2016, town council and electoral GRC / SMC in 2017. In August-September 2018 I spent additional 100 hours to count floors in Google Streetview… just to see in November that data.gov.sg offer “HDB Property Information” free of charge, including number of floors and number of units by flat type (but only for completed blocks).</t>
  </si>
  <si>
    <t>Compared with data offered for free by government, my database include also demolished and under construction blocks, plus additional information such as postal code, unit numbers, BTO names, etc, however for most people, the free data sufficient, and my sales dropped.</t>
  </si>
  <si>
    <t>I did this categorization because filtering by building year or lease commence date would have been difficult, because under construction blocks do not indicate building year or lease commence date.</t>
  </si>
  <si>
    <t>HDB flats are sold with 99-year leases, and lease commence date is usually building completion year + 1, with some exceptions. Actually building date do not have so much importance like lease commence date. Most blocks built during 1960s were leased to owners in stages from 1967 to 1973. Tiong Bahru blocks built in 1948-1954 blocks have leases from 1973. Redhill blocks built in 1955 have leases from 1983. Some 1970s 2-Room blocks were reserved for rental until 1986 when HDB starting leasing them to owners. Other 2/3-Room blocks remained rental blocks forever, for example Dakota Crescent blocks, scheduled for demolition in 2017. The 1970s and 1980s blocks converted during 1990s into Jumbo flats have leases from the year of conversion.</t>
  </si>
  <si>
    <t>Number of units "original" vs "current"</t>
  </si>
  <si>
    <t>In 2015 I used http://services2.hdb.gov.sg/webapp/BB33RESLSTATUS/BB33PReslStatusEnq.jsp to check about 9500+ residential blocks, one by one, and entered data in my Excel table with 14,000+ rows. Number of units in 3-room blocks is VARYING over time, keeping this info up-to-date would require too much effort (same about List of upgrading programmes).</t>
  </si>
  <si>
    <t>I edited number of units to get original figures, to exclude owner-adjoined flats, but it include HDB-adjoined flats sold with fresh leases. This is good for historical researchers, it show exact flat types that were built in each period of HDB history, avoiding to show a small number of Executive flats (introduced in 1983) in Marsiling estate (built up to 1982).</t>
  </si>
  <si>
    <t>In 2022 I checked again blocks one by one on HDB InfoWeb &gt; Enquire statis of upgrading programers, to update Upgrading programmes columns for first time since 2015.</t>
  </si>
  <si>
    <t>The HDB database is optimized for on-screen visualization in Excel, visually enhanced with colors, borders and titles, but I made it to be easily used in web development or mobile apps too. Click filter box on any Address columns, Building Era or Building Type &gt; choose (blanks) &gt; select all rows &gt; delete (this will remove estate header rows, schools, places of worship and other non-HDB buildings found in HDB estates) &gt; Save as &gt; choose CSV &gt; import in phpMyAdmin to get SQL file, or whatever application you are using database in.</t>
  </si>
  <si>
    <t>Database of HDB blocks in Singapore</t>
  </si>
  <si>
    <r>
      <t xml:space="preserve">Compiled in Excel by Teoalida © </t>
    </r>
    <r>
      <rPr>
        <b/>
        <u/>
        <sz val="14"/>
        <color rgb="FF0000FF"/>
        <rFont val="Arial"/>
        <family val="2"/>
      </rPr>
      <t>www.teoalida.com/singapore/hdbdatabase</t>
    </r>
  </si>
  <si>
    <t>Bukit Timah - SAMPLE 1980s estate</t>
  </si>
  <si>
    <t>Geylang - Kallang Airport - SAMPLE 1950s estate with many demolished buildings</t>
  </si>
  <si>
    <t>Sengkang - Anchorvale - SAMPLE 2000s estate with many blocks under construction</t>
  </si>
  <si>
    <t>Woodlands - Marsiling - SAMPLE 1970s estate with multiple neighborhoods</t>
  </si>
  <si>
    <t>Visit above website for the FULL database: 28 HDB towns, 175 phases of construction, total over 16,000 HDB buildings</t>
  </si>
  <si>
    <t>This file is a SAMPLE: 4 HDB estates, one for each period of history, total 422 HDB buildings</t>
  </si>
  <si>
    <t>Number of HDB buildings and dwelling units by town boundaries</t>
  </si>
</sst>
</file>

<file path=xl/styles.xml><?xml version="1.0" encoding="utf-8"?>
<styleSheet xmlns="http://schemas.openxmlformats.org/spreadsheetml/2006/main">
  <numFmts count="1">
    <numFmt numFmtId="164" formatCode="#"/>
  </numFmts>
  <fonts count="31">
    <font>
      <b/>
      <sz val="10"/>
      <name val="Arial"/>
      <family val="2"/>
      <charset val="238"/>
    </font>
    <font>
      <sz val="10"/>
      <color theme="1"/>
      <name val="Arial"/>
      <family val="2"/>
    </font>
    <font>
      <b/>
      <sz val="10"/>
      <name val="Arial"/>
      <family val="2"/>
      <charset val="238"/>
    </font>
    <font>
      <b/>
      <sz val="10"/>
      <color indexed="9"/>
      <name val="Arial"/>
      <family val="2"/>
    </font>
    <font>
      <b/>
      <sz val="10"/>
      <name val="Arial"/>
      <family val="2"/>
    </font>
    <font>
      <b/>
      <sz val="14"/>
      <color indexed="9"/>
      <name val="Arial"/>
      <family val="2"/>
    </font>
    <font>
      <b/>
      <sz val="14"/>
      <name val="Arial"/>
      <family val="2"/>
    </font>
    <font>
      <b/>
      <sz val="20"/>
      <color indexed="9"/>
      <name val="Arial"/>
      <family val="2"/>
    </font>
    <font>
      <b/>
      <sz val="10"/>
      <color indexed="10"/>
      <name val="Arial"/>
      <family val="2"/>
    </font>
    <font>
      <b/>
      <sz val="10"/>
      <color indexed="49"/>
      <name val="Arial"/>
      <family val="2"/>
    </font>
    <font>
      <b/>
      <sz val="20"/>
      <name val="Arial"/>
      <family val="2"/>
    </font>
    <font>
      <b/>
      <sz val="14"/>
      <name val="Arial"/>
      <family val="2"/>
      <charset val="238"/>
    </font>
    <font>
      <b/>
      <sz val="30"/>
      <name val="Arial"/>
      <family val="2"/>
      <charset val="238"/>
    </font>
    <font>
      <b/>
      <u/>
      <sz val="14"/>
      <color rgb="FF0000FF"/>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b/>
      <sz val="20"/>
      <name val="Arial"/>
      <family val="2"/>
      <charset val="238"/>
    </font>
  </fonts>
  <fills count="42">
    <fill>
      <patternFill patternType="none"/>
    </fill>
    <fill>
      <patternFill patternType="gray125"/>
    </fill>
    <fill>
      <patternFill patternType="solid">
        <fgColor rgb="FFC0C0C0"/>
        <bgColor indexed="64"/>
      </patternFill>
    </fill>
    <fill>
      <patternFill patternType="solid">
        <fgColor rgb="FFFFC0C0"/>
        <bgColor indexed="64"/>
      </patternFill>
    </fill>
    <fill>
      <patternFill patternType="solid">
        <fgColor rgb="FFFFFFC0"/>
        <bgColor indexed="64"/>
      </patternFill>
    </fill>
    <fill>
      <patternFill patternType="solid">
        <fgColor rgb="FFC0FFC0"/>
        <bgColor indexed="64"/>
      </patternFill>
    </fill>
    <fill>
      <patternFill patternType="solid">
        <fgColor rgb="FFFF8080"/>
        <bgColor indexed="64"/>
      </patternFill>
    </fill>
    <fill>
      <patternFill patternType="solid">
        <fgColor rgb="FFFFFF80"/>
        <bgColor indexed="64"/>
      </patternFill>
    </fill>
    <fill>
      <patternFill patternType="solid">
        <fgColor rgb="FF80FF80"/>
        <bgColor indexed="64"/>
      </patternFill>
    </fill>
    <fill>
      <patternFill patternType="solid">
        <fgColor rgb="FF800000"/>
        <bgColor indexed="64"/>
      </patternFill>
    </fill>
    <fill>
      <patternFill patternType="solid">
        <fgColor rgb="FF808000"/>
        <bgColor indexed="64"/>
      </patternFill>
    </fill>
    <fill>
      <patternFill patternType="solid">
        <fgColor rgb="FF00800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47">
    <border>
      <left/>
      <right/>
      <top/>
      <bottom/>
      <diagonal/>
    </border>
    <border>
      <left style="thin">
        <color indexed="64"/>
      </left>
      <right style="thin">
        <color indexed="64"/>
      </right>
      <top style="thin">
        <color indexed="64"/>
      </top>
      <bottom style="thin">
        <color indexed="64"/>
      </bottom>
      <diagonal/>
    </border>
    <border>
      <left style="thick">
        <color indexed="64"/>
      </left>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ck">
        <color indexed="64"/>
      </top>
      <bottom/>
      <diagonal/>
    </border>
    <border>
      <left style="thin">
        <color indexed="64"/>
      </left>
      <right style="thin">
        <color indexed="64"/>
      </right>
      <top/>
      <bottom/>
      <diagonal/>
    </border>
    <border>
      <left style="medium">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medium">
        <color indexed="64"/>
      </left>
      <right style="thin">
        <color indexed="64"/>
      </right>
      <top/>
      <bottom/>
      <diagonal/>
    </border>
    <border>
      <left style="thin">
        <color indexed="64"/>
      </left>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ck">
        <color indexed="64"/>
      </left>
      <right style="thin">
        <color indexed="64"/>
      </right>
      <top style="thick">
        <color indexed="64"/>
      </top>
      <bottom style="thin">
        <color indexed="64"/>
      </bottom>
      <diagonal/>
    </border>
    <border>
      <left style="thick">
        <color indexed="64"/>
      </left>
      <right style="thin">
        <color indexed="64"/>
      </right>
      <top/>
      <bottom/>
      <diagonal/>
    </border>
    <border>
      <left style="medium">
        <color indexed="64"/>
      </left>
      <right/>
      <top/>
      <bottom style="thin">
        <color indexed="64"/>
      </bottom>
      <diagonal/>
    </border>
    <border>
      <left style="thin">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medium">
        <color indexed="64"/>
      </left>
      <right/>
      <top/>
      <bottom/>
      <diagonal/>
    </border>
    <border>
      <left style="thick">
        <color indexed="64"/>
      </left>
      <right style="thin">
        <color indexed="64"/>
      </right>
      <top style="thin">
        <color indexed="64"/>
      </top>
      <bottom/>
      <diagonal/>
    </border>
    <border>
      <left style="medium">
        <color indexed="64"/>
      </left>
      <right/>
      <top style="thin">
        <color indexed="64"/>
      </top>
      <bottom/>
      <diagonal/>
    </border>
    <border>
      <left style="thin">
        <color indexed="64"/>
      </left>
      <right/>
      <top style="thin">
        <color indexed="64"/>
      </top>
      <bottom/>
      <diagonal/>
    </border>
    <border>
      <left style="medium">
        <color indexed="64"/>
      </left>
      <right/>
      <top style="thin">
        <color indexed="64"/>
      </top>
      <bottom style="thin">
        <color indexed="64"/>
      </bottom>
      <diagonal/>
    </border>
    <border>
      <left style="thick">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ck">
        <color indexed="64"/>
      </left>
      <right style="thin">
        <color indexed="64"/>
      </right>
      <top/>
      <bottom style="medium">
        <color indexed="64"/>
      </bottom>
      <diagonal/>
    </border>
    <border>
      <left style="thin">
        <color indexed="64"/>
      </left>
      <right/>
      <top/>
      <bottom style="medium">
        <color indexed="64"/>
      </bottom>
      <diagonal/>
    </border>
    <border>
      <left style="thick">
        <color indexed="64"/>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right/>
      <top/>
      <bottom style="thick">
        <color indexed="64"/>
      </bottom>
      <diagonal/>
    </border>
    <border>
      <left style="medium">
        <color indexed="64"/>
      </left>
      <right/>
      <top/>
      <bottom style="medium">
        <color indexed="64"/>
      </bottom>
      <diagonal/>
    </border>
    <border>
      <left style="thick">
        <color indexed="64"/>
      </left>
      <right style="thin">
        <color indexed="64"/>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41">
    <xf numFmtId="0" fontId="0" fillId="2" borderId="0">
      <alignment horizontal="center" vertical="center"/>
    </xf>
    <xf numFmtId="0" fontId="14" fillId="0" borderId="0" applyNumberFormat="0" applyFill="0" applyBorder="0" applyAlignment="0" applyProtection="0"/>
    <xf numFmtId="0" fontId="15" fillId="0" borderId="39" applyNumberFormat="0" applyFill="0" applyAlignment="0" applyProtection="0"/>
    <xf numFmtId="0" fontId="16" fillId="0" borderId="40" applyNumberFormat="0" applyFill="0" applyAlignment="0" applyProtection="0"/>
    <xf numFmtId="0" fontId="17" fillId="0" borderId="41" applyNumberFormat="0" applyFill="0" applyAlignment="0" applyProtection="0"/>
    <xf numFmtId="0" fontId="17" fillId="0" borderId="0" applyNumberFormat="0" applyFill="0" applyBorder="0" applyAlignment="0" applyProtection="0"/>
    <xf numFmtId="0" fontId="18" fillId="12" borderId="0" applyNumberFormat="0" applyBorder="0" applyAlignment="0" applyProtection="0"/>
    <xf numFmtId="0" fontId="19" fillId="13" borderId="0" applyNumberFormat="0" applyBorder="0" applyAlignment="0" applyProtection="0"/>
    <xf numFmtId="0" fontId="20" fillId="14" borderId="0" applyNumberFormat="0" applyBorder="0" applyAlignment="0" applyProtection="0"/>
    <xf numFmtId="0" fontId="21" fillId="15" borderId="42" applyNumberFormat="0" applyAlignment="0" applyProtection="0"/>
    <xf numFmtId="0" fontId="22" fillId="16" borderId="43" applyNumberFormat="0" applyAlignment="0" applyProtection="0"/>
    <xf numFmtId="0" fontId="23" fillId="16" borderId="42" applyNumberFormat="0" applyAlignment="0" applyProtection="0"/>
    <xf numFmtId="0" fontId="24" fillId="0" borderId="44" applyNumberFormat="0" applyFill="0" applyAlignment="0" applyProtection="0"/>
    <xf numFmtId="0" fontId="25" fillId="17" borderId="45" applyNumberFormat="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0" borderId="46" applyNumberFormat="0" applyFill="0" applyAlignment="0" applyProtection="0"/>
    <xf numFmtId="0" fontId="29"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9" fillId="33" borderId="0" applyNumberFormat="0" applyBorder="0" applyAlignment="0" applyProtection="0"/>
    <xf numFmtId="0" fontId="29"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29" fillId="37" borderId="0" applyNumberFormat="0" applyBorder="0" applyAlignment="0" applyProtection="0"/>
    <xf numFmtId="0" fontId="29"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29" fillId="41" borderId="0" applyNumberFormat="0" applyBorder="0" applyAlignment="0" applyProtection="0"/>
  </cellStyleXfs>
  <cellXfs count="130">
    <xf numFmtId="0" fontId="0" fillId="2" borderId="0" xfId="0">
      <alignment horizontal="center" vertical="center"/>
    </xf>
    <xf numFmtId="0" fontId="0" fillId="2" borderId="0" xfId="0" applyNumberFormat="1">
      <alignment horizontal="center" vertical="center"/>
    </xf>
    <xf numFmtId="0" fontId="0" fillId="2" borderId="0" xfId="0" applyNumberFormat="1" applyBorder="1">
      <alignment horizontal="center" vertical="center"/>
    </xf>
    <xf numFmtId="0" fontId="0" fillId="2" borderId="2" xfId="0" applyNumberFormat="1" applyBorder="1">
      <alignment horizontal="center" vertical="center"/>
    </xf>
    <xf numFmtId="0" fontId="4" fillId="2" borderId="0" xfId="0" applyNumberFormat="1" applyFont="1" applyAlignment="1">
      <alignment horizontal="center" vertical="center"/>
    </xf>
    <xf numFmtId="0" fontId="4" fillId="2" borderId="2" xfId="0" applyNumberFormat="1" applyFont="1" applyBorder="1" applyAlignment="1">
      <alignment horizontal="center" vertical="center"/>
    </xf>
    <xf numFmtId="0" fontId="4" fillId="2" borderId="0" xfId="0" applyNumberFormat="1" applyFont="1" applyBorder="1" applyAlignment="1">
      <alignment horizontal="center" vertical="center"/>
    </xf>
    <xf numFmtId="0" fontId="0" fillId="2" borderId="7" xfId="0" applyBorder="1">
      <alignment horizontal="center" vertical="center"/>
    </xf>
    <xf numFmtId="0" fontId="0" fillId="2" borderId="0" xfId="0" applyBorder="1">
      <alignment horizontal="center" vertical="center"/>
    </xf>
    <xf numFmtId="0" fontId="10" fillId="2" borderId="0" xfId="0" applyFont="1" applyAlignment="1">
      <alignment horizontal="center" vertical="center" wrapText="1"/>
    </xf>
    <xf numFmtId="0" fontId="0" fillId="2" borderId="0" xfId="0" applyAlignment="1">
      <alignment horizontal="justify" vertical="center" wrapText="1"/>
    </xf>
    <xf numFmtId="0" fontId="10" fillId="2" borderId="0" xfId="0" applyFont="1" applyAlignment="1">
      <alignment horizontal="center" vertical="center"/>
    </xf>
    <xf numFmtId="0" fontId="0" fillId="2" borderId="0" xfId="0" applyNumberFormat="1" applyAlignment="1">
      <alignment horizontal="center" vertical="center"/>
    </xf>
    <xf numFmtId="0" fontId="0" fillId="2" borderId="2" xfId="0" applyNumberFormat="1" applyBorder="1" applyAlignment="1">
      <alignment horizontal="center" vertical="center"/>
    </xf>
    <xf numFmtId="0" fontId="10" fillId="2" borderId="0" xfId="0" applyNumberFormat="1" applyFont="1" applyAlignment="1">
      <alignment horizontal="centerContinuous" vertical="center"/>
    </xf>
    <xf numFmtId="0" fontId="6" fillId="2" borderId="0" xfId="0" applyNumberFormat="1" applyFont="1" applyAlignment="1">
      <alignment horizontal="centerContinuous" vertical="center"/>
    </xf>
    <xf numFmtId="0" fontId="4" fillId="2" borderId="0" xfId="0" applyNumberFormat="1" applyFont="1" applyAlignment="1">
      <alignment horizontal="centerContinuous" vertical="center" wrapText="1"/>
    </xf>
    <xf numFmtId="0" fontId="0" fillId="2" borderId="7" xfId="0" applyNumberFormat="1" applyBorder="1" applyAlignment="1">
      <alignment horizontal="center" vertical="center"/>
    </xf>
    <xf numFmtId="0" fontId="0" fillId="2" borderId="0" xfId="0">
      <alignment horizontal="center" vertical="center"/>
    </xf>
    <xf numFmtId="0" fontId="0" fillId="4" borderId="8" xfId="0" applyNumberFormat="1" applyFill="1" applyBorder="1" applyAlignment="1">
      <alignment horizontal="left" vertical="center"/>
    </xf>
    <xf numFmtId="0" fontId="0" fillId="4" borderId="8" xfId="0" applyNumberFormat="1" applyFill="1" applyBorder="1" applyAlignment="1">
      <alignment horizontal="center" vertical="center"/>
    </xf>
    <xf numFmtId="0" fontId="9" fillId="4" borderId="8" xfId="0" applyNumberFormat="1" applyFont="1" applyFill="1" applyBorder="1" applyAlignment="1">
      <alignment horizontal="left" vertical="center"/>
    </xf>
    <xf numFmtId="0" fontId="9" fillId="4" borderId="8" xfId="0" applyNumberFormat="1" applyFont="1" applyFill="1" applyBorder="1" applyAlignment="1">
      <alignment horizontal="center" vertical="center"/>
    </xf>
    <xf numFmtId="0" fontId="8" fillId="4" borderId="8" xfId="0" applyNumberFormat="1" applyFont="1" applyFill="1" applyBorder="1" applyAlignment="1">
      <alignment horizontal="center" vertical="center"/>
    </xf>
    <xf numFmtId="0" fontId="3" fillId="10" borderId="1" xfId="0" applyNumberFormat="1" applyFont="1" applyFill="1" applyBorder="1" applyAlignment="1">
      <alignment horizontal="center" vertical="center" wrapText="1"/>
    </xf>
    <xf numFmtId="0" fontId="3" fillId="11" borderId="1" xfId="0" applyNumberFormat="1" applyFont="1" applyFill="1" applyBorder="1" applyAlignment="1">
      <alignment horizontal="center" vertical="center" wrapText="1"/>
    </xf>
    <xf numFmtId="0" fontId="3" fillId="10" borderId="6" xfId="0" applyNumberFormat="1" applyFont="1" applyFill="1" applyBorder="1" applyAlignment="1">
      <alignment horizontal="center" vertical="center" wrapText="1"/>
    </xf>
    <xf numFmtId="0" fontId="3" fillId="9" borderId="6" xfId="0" applyNumberFormat="1" applyFont="1" applyFill="1" applyBorder="1" applyAlignment="1">
      <alignment horizontal="center" vertical="center" wrapText="1"/>
    </xf>
    <xf numFmtId="0" fontId="0" fillId="4" borderId="11" xfId="0" applyNumberFormat="1" applyFill="1" applyBorder="1" applyAlignment="1">
      <alignment horizontal="left" vertical="center"/>
    </xf>
    <xf numFmtId="0" fontId="3" fillId="10" borderId="3" xfId="0" applyNumberFormat="1" applyFont="1" applyFill="1" applyBorder="1" applyAlignment="1">
      <alignment horizontal="center" vertical="center" wrapText="1"/>
    </xf>
    <xf numFmtId="0" fontId="0" fillId="4" borderId="12" xfId="0" applyNumberFormat="1" applyFill="1" applyBorder="1" applyAlignment="1">
      <alignment horizontal="center" vertical="center"/>
    </xf>
    <xf numFmtId="0" fontId="9" fillId="4" borderId="12" xfId="0" applyNumberFormat="1" applyFont="1" applyFill="1" applyBorder="1" applyAlignment="1">
      <alignment horizontal="center" vertical="center"/>
    </xf>
    <xf numFmtId="0" fontId="0" fillId="4" borderId="12" xfId="0" quotePrefix="1" applyNumberFormat="1" applyFill="1" applyBorder="1" applyAlignment="1">
      <alignment horizontal="center" vertical="center"/>
    </xf>
    <xf numFmtId="0" fontId="0" fillId="3" borderId="12" xfId="0" applyNumberFormat="1" applyFill="1" applyBorder="1" applyAlignment="1">
      <alignment horizontal="left" vertical="center"/>
    </xf>
    <xf numFmtId="0" fontId="3" fillId="9" borderId="23" xfId="0" applyNumberFormat="1" applyFont="1" applyFill="1" applyBorder="1" applyAlignment="1">
      <alignment horizontal="center" vertical="center" wrapText="1"/>
    </xf>
    <xf numFmtId="0" fontId="0" fillId="3" borderId="20" xfId="0" applyNumberFormat="1" applyFill="1" applyBorder="1" applyAlignment="1">
      <alignment horizontal="left" vertical="center"/>
    </xf>
    <xf numFmtId="0" fontId="0" fillId="3" borderId="28" xfId="0" applyNumberFormat="1" applyFill="1" applyBorder="1" applyAlignment="1">
      <alignment horizontal="left" vertical="center"/>
    </xf>
    <xf numFmtId="0" fontId="0" fillId="4" borderId="4" xfId="0" applyNumberFormat="1" applyFill="1" applyBorder="1" applyAlignment="1">
      <alignment horizontal="left" vertical="center"/>
    </xf>
    <xf numFmtId="0" fontId="0" fillId="4" borderId="5" xfId="0" applyNumberFormat="1" applyFill="1" applyBorder="1" applyAlignment="1">
      <alignment horizontal="left" vertical="center"/>
    </xf>
    <xf numFmtId="0" fontId="0" fillId="4" borderId="5" xfId="0" applyNumberFormat="1" applyFill="1" applyBorder="1" applyAlignment="1">
      <alignment horizontal="center" vertical="center"/>
    </xf>
    <xf numFmtId="0" fontId="0" fillId="4" borderId="28" xfId="0" applyNumberFormat="1" applyFill="1" applyBorder="1" applyAlignment="1">
      <alignment horizontal="center" vertical="center"/>
    </xf>
    <xf numFmtId="0" fontId="9" fillId="4" borderId="5" xfId="0" applyNumberFormat="1" applyFont="1" applyFill="1" applyBorder="1" applyAlignment="1">
      <alignment horizontal="left" vertical="center"/>
    </xf>
    <xf numFmtId="0" fontId="9" fillId="4" borderId="5" xfId="0" applyNumberFormat="1" applyFont="1" applyFill="1" applyBorder="1" applyAlignment="1">
      <alignment horizontal="center" vertical="center"/>
    </xf>
    <xf numFmtId="0" fontId="9" fillId="4" borderId="28" xfId="0" applyNumberFormat="1" applyFont="1" applyFill="1" applyBorder="1" applyAlignment="1">
      <alignment horizontal="center" vertical="center"/>
    </xf>
    <xf numFmtId="0" fontId="6" fillId="6" borderId="30" xfId="0" applyNumberFormat="1" applyFont="1" applyFill="1" applyBorder="1" applyAlignment="1">
      <alignment horizontal="left" vertical="center"/>
    </xf>
    <xf numFmtId="0" fontId="6" fillId="6" borderId="31" xfId="0" applyNumberFormat="1" applyFont="1" applyFill="1" applyBorder="1" applyAlignment="1">
      <alignment horizontal="left" vertical="center"/>
    </xf>
    <xf numFmtId="0" fontId="0" fillId="7" borderId="16" xfId="0" applyNumberFormat="1" applyFill="1" applyBorder="1" applyAlignment="1">
      <alignment horizontal="left" vertical="center"/>
    </xf>
    <xf numFmtId="0" fontId="0" fillId="7" borderId="16" xfId="0" applyNumberFormat="1" applyFill="1" applyBorder="1">
      <alignment horizontal="center" vertical="center"/>
    </xf>
    <xf numFmtId="0" fontId="8" fillId="7" borderId="16" xfId="0" applyNumberFormat="1" applyFont="1" applyFill="1" applyBorder="1" applyAlignment="1">
      <alignment horizontal="center" vertical="center"/>
    </xf>
    <xf numFmtId="0" fontId="8" fillId="7" borderId="31" xfId="0" applyNumberFormat="1" applyFont="1" applyFill="1" applyBorder="1" applyAlignment="1">
      <alignment horizontal="center" vertical="center"/>
    </xf>
    <xf numFmtId="0" fontId="6" fillId="6" borderId="32" xfId="0" applyNumberFormat="1" applyFont="1" applyFill="1" applyBorder="1" applyAlignment="1">
      <alignment horizontal="left" vertical="center"/>
    </xf>
    <xf numFmtId="0" fontId="6" fillId="6" borderId="33" xfId="0" applyNumberFormat="1" applyFont="1" applyFill="1" applyBorder="1" applyAlignment="1">
      <alignment horizontal="left" vertical="center"/>
    </xf>
    <xf numFmtId="0" fontId="0" fillId="7" borderId="14" xfId="0" applyNumberFormat="1" applyFill="1" applyBorder="1" applyAlignment="1">
      <alignment horizontal="left" vertical="center"/>
    </xf>
    <xf numFmtId="0" fontId="0" fillId="7" borderId="14" xfId="0" applyNumberFormat="1" applyFill="1" applyBorder="1">
      <alignment horizontal="center" vertical="center"/>
    </xf>
    <xf numFmtId="0" fontId="8" fillId="7" borderId="14" xfId="0" applyNumberFormat="1" applyFont="1" applyFill="1" applyBorder="1" applyAlignment="1">
      <alignment horizontal="center" vertical="center"/>
    </xf>
    <xf numFmtId="0" fontId="8" fillId="7" borderId="33" xfId="0" applyNumberFormat="1" applyFont="1" applyFill="1" applyBorder="1" applyAlignment="1">
      <alignment horizontal="center" vertical="center"/>
    </xf>
    <xf numFmtId="0" fontId="7" fillId="9" borderId="34" xfId="0" applyNumberFormat="1" applyFont="1" applyFill="1" applyBorder="1" applyAlignment="1">
      <alignment horizontal="left" vertical="center"/>
    </xf>
    <xf numFmtId="0" fontId="7" fillId="9" borderId="35" xfId="0" applyNumberFormat="1" applyFont="1" applyFill="1" applyBorder="1" applyAlignment="1">
      <alignment horizontal="left" vertical="center"/>
    </xf>
    <xf numFmtId="0" fontId="3" fillId="10" borderId="10" xfId="0" applyNumberFormat="1" applyFont="1" applyFill="1" applyBorder="1" applyAlignment="1">
      <alignment horizontal="left" vertical="center"/>
    </xf>
    <xf numFmtId="0" fontId="3" fillId="10" borderId="10" xfId="0" applyNumberFormat="1" applyFont="1" applyFill="1" applyBorder="1" applyAlignment="1">
      <alignment horizontal="center" vertical="center"/>
    </xf>
    <xf numFmtId="0" fontId="3" fillId="10" borderId="35" xfId="0" applyNumberFormat="1" applyFont="1" applyFill="1" applyBorder="1" applyAlignment="1">
      <alignment horizontal="center" vertical="center"/>
    </xf>
    <xf numFmtId="0" fontId="0" fillId="3" borderId="26" xfId="0" applyNumberFormat="1" applyFill="1" applyBorder="1" applyAlignment="1">
      <alignment horizontal="left" vertical="center"/>
    </xf>
    <xf numFmtId="164" fontId="2" fillId="4" borderId="11" xfId="0" applyNumberFormat="1" applyFont="1" applyFill="1" applyBorder="1" applyAlignment="1">
      <alignment horizontal="center" vertical="center"/>
    </xf>
    <xf numFmtId="164" fontId="2" fillId="4" borderId="8" xfId="0" applyNumberFormat="1" applyFont="1" applyFill="1" applyBorder="1" applyAlignment="1">
      <alignment horizontal="center" vertical="center"/>
    </xf>
    <xf numFmtId="164" fontId="2" fillId="4" borderId="12" xfId="0" applyNumberFormat="1" applyFont="1" applyFill="1" applyBorder="1" applyAlignment="1">
      <alignment horizontal="center" vertical="center"/>
    </xf>
    <xf numFmtId="164" fontId="2" fillId="7" borderId="25" xfId="0" applyNumberFormat="1" applyFont="1" applyFill="1" applyBorder="1" applyAlignment="1">
      <alignment horizontal="center" vertical="center"/>
    </xf>
    <xf numFmtId="0" fontId="3" fillId="10" borderId="21" xfId="0" applyNumberFormat="1" applyFont="1" applyFill="1" applyBorder="1" applyAlignment="1">
      <alignment horizontal="center" vertical="center" wrapText="1"/>
    </xf>
    <xf numFmtId="0" fontId="11" fillId="6" borderId="32" xfId="0" applyNumberFormat="1" applyFont="1" applyFill="1" applyBorder="1" applyAlignment="1">
      <alignment horizontal="left" vertical="center"/>
    </xf>
    <xf numFmtId="164" fontId="2" fillId="7" borderId="37" xfId="0" applyNumberFormat="1" applyFont="1" applyFill="1" applyBorder="1" applyAlignment="1">
      <alignment horizontal="center" vertical="center"/>
    </xf>
    <xf numFmtId="164" fontId="2" fillId="7" borderId="13" xfId="0" applyNumberFormat="1" applyFont="1" applyFill="1" applyBorder="1" applyAlignment="1">
      <alignment horizontal="center" vertical="center"/>
    </xf>
    <xf numFmtId="164" fontId="2" fillId="7" borderId="14" xfId="0" applyNumberFormat="1" applyFont="1" applyFill="1" applyBorder="1" applyAlignment="1">
      <alignment horizontal="center" vertical="center"/>
    </xf>
    <xf numFmtId="164" fontId="2" fillId="7" borderId="33" xfId="0" applyNumberFormat="1" applyFont="1" applyFill="1" applyBorder="1" applyAlignment="1">
      <alignment horizontal="center" vertical="center"/>
    </xf>
    <xf numFmtId="0" fontId="0" fillId="2" borderId="36" xfId="0" applyNumberFormat="1" applyBorder="1" applyAlignment="1">
      <alignment horizontal="center" vertical="center"/>
    </xf>
    <xf numFmtId="0" fontId="0" fillId="2" borderId="36" xfId="0" applyNumberFormat="1" applyBorder="1">
      <alignment horizontal="center" vertical="center"/>
    </xf>
    <xf numFmtId="0" fontId="5" fillId="9" borderId="23" xfId="0" applyNumberFormat="1" applyFont="1" applyFill="1" applyBorder="1" applyAlignment="1">
      <alignment horizontal="center" vertical="center" wrapText="1"/>
    </xf>
    <xf numFmtId="0" fontId="3" fillId="10" borderId="29" xfId="0" applyNumberFormat="1" applyFont="1" applyFill="1" applyBorder="1" applyAlignment="1">
      <alignment horizontal="center" vertical="center" wrapText="1"/>
    </xf>
    <xf numFmtId="0" fontId="5" fillId="10" borderId="17" xfId="0" applyNumberFormat="1" applyFont="1" applyFill="1" applyBorder="1" applyAlignment="1">
      <alignment horizontal="centerContinuous" vertical="center"/>
    </xf>
    <xf numFmtId="0" fontId="5" fillId="10" borderId="18" xfId="0" applyNumberFormat="1" applyFont="1" applyFill="1" applyBorder="1" applyAlignment="1">
      <alignment horizontal="centerContinuous" vertical="center"/>
    </xf>
    <xf numFmtId="0" fontId="5" fillId="10" borderId="22" xfId="0" applyNumberFormat="1" applyFont="1" applyFill="1" applyBorder="1" applyAlignment="1">
      <alignment horizontal="centerContinuous" vertical="center"/>
    </xf>
    <xf numFmtId="164" fontId="3" fillId="10" borderId="27" xfId="0" applyNumberFormat="1" applyFont="1" applyFill="1" applyBorder="1" applyAlignment="1">
      <alignment horizontal="center" vertical="center"/>
    </xf>
    <xf numFmtId="164" fontId="3" fillId="10" borderId="4" xfId="0" applyNumberFormat="1" applyFont="1" applyFill="1" applyBorder="1" applyAlignment="1">
      <alignment horizontal="center" vertical="center"/>
    </xf>
    <xf numFmtId="164" fontId="3" fillId="10" borderId="5" xfId="0" applyNumberFormat="1" applyFont="1" applyFill="1" applyBorder="1" applyAlignment="1">
      <alignment horizontal="center" vertical="center"/>
    </xf>
    <xf numFmtId="164" fontId="3" fillId="10" borderId="28" xfId="0" applyNumberFormat="1" applyFont="1" applyFill="1" applyBorder="1" applyAlignment="1">
      <alignment horizontal="center" vertical="center"/>
    </xf>
    <xf numFmtId="0" fontId="5" fillId="9" borderId="19" xfId="0" applyNumberFormat="1" applyFont="1" applyFill="1" applyBorder="1" applyAlignment="1">
      <alignment horizontal="centerContinuous" vertical="center"/>
    </xf>
    <xf numFmtId="164" fontId="3" fillId="9" borderId="24" xfId="0" applyNumberFormat="1" applyFont="1" applyFill="1" applyBorder="1" applyAlignment="1">
      <alignment horizontal="center" vertical="center"/>
    </xf>
    <xf numFmtId="0" fontId="3" fillId="9" borderId="26" xfId="0" applyNumberFormat="1" applyFont="1" applyFill="1" applyBorder="1" applyAlignment="1">
      <alignment horizontal="center" vertical="center" wrapText="1"/>
    </xf>
    <xf numFmtId="0" fontId="3" fillId="9" borderId="28" xfId="0" applyNumberFormat="1" applyFont="1" applyFill="1" applyBorder="1" applyAlignment="1">
      <alignment horizontal="center" vertical="center" wrapText="1"/>
    </xf>
    <xf numFmtId="0" fontId="3" fillId="10" borderId="4" xfId="0" applyNumberFormat="1" applyFont="1" applyFill="1" applyBorder="1" applyAlignment="1">
      <alignment horizontal="center" vertical="center" wrapText="1"/>
    </xf>
    <xf numFmtId="0" fontId="3" fillId="10" borderId="5" xfId="0" applyNumberFormat="1" applyFont="1" applyFill="1" applyBorder="1" applyAlignment="1">
      <alignment horizontal="center" vertical="center" wrapText="1"/>
    </xf>
    <xf numFmtId="0" fontId="3" fillId="10" borderId="28" xfId="0" applyNumberFormat="1" applyFont="1" applyFill="1" applyBorder="1" applyAlignment="1">
      <alignment horizontal="center" vertical="center" wrapText="1"/>
    </xf>
    <xf numFmtId="0" fontId="3" fillId="11" borderId="5" xfId="0" applyNumberFormat="1" applyFont="1" applyFill="1" applyBorder="1" applyAlignment="1">
      <alignment horizontal="center" vertical="center" wrapText="1"/>
    </xf>
    <xf numFmtId="0" fontId="3" fillId="9" borderId="38" xfId="0" applyNumberFormat="1" applyFont="1" applyFill="1" applyBorder="1" applyAlignment="1">
      <alignment horizontal="centerContinuous" vertical="center"/>
    </xf>
    <xf numFmtId="0" fontId="3" fillId="9" borderId="22" xfId="0" applyNumberFormat="1" applyFont="1" applyFill="1" applyBorder="1" applyAlignment="1">
      <alignment horizontal="centerContinuous" vertical="center"/>
    </xf>
    <xf numFmtId="0" fontId="3" fillId="10" borderId="17" xfId="0" applyNumberFormat="1" applyFont="1" applyFill="1" applyBorder="1" applyAlignment="1">
      <alignment horizontal="centerContinuous" vertical="center"/>
    </xf>
    <xf numFmtId="0" fontId="3" fillId="10" borderId="18" xfId="0" applyNumberFormat="1" applyFont="1" applyFill="1" applyBorder="1" applyAlignment="1">
      <alignment horizontal="centerContinuous" vertical="center"/>
    </xf>
    <xf numFmtId="0" fontId="3" fillId="10" borderId="22" xfId="0" applyNumberFormat="1" applyFont="1" applyFill="1" applyBorder="1" applyAlignment="1">
      <alignment horizontal="centerContinuous" vertical="center"/>
    </xf>
    <xf numFmtId="0" fontId="3" fillId="11" borderId="18" xfId="0" applyNumberFormat="1" applyFont="1" applyFill="1" applyBorder="1" applyAlignment="1">
      <alignment horizontal="centerContinuous" vertical="center"/>
    </xf>
    <xf numFmtId="0" fontId="0" fillId="5" borderId="11" xfId="0" applyNumberFormat="1" applyFill="1" applyBorder="1" applyAlignment="1">
      <alignment horizontal="center" vertical="center"/>
    </xf>
    <xf numFmtId="0" fontId="3" fillId="11" borderId="3" xfId="0" applyNumberFormat="1" applyFont="1" applyFill="1" applyBorder="1" applyAlignment="1">
      <alignment horizontal="center" vertical="center" wrapText="1"/>
    </xf>
    <xf numFmtId="0" fontId="5" fillId="9" borderId="23" xfId="0" applyNumberFormat="1" applyFont="1" applyFill="1" applyBorder="1" applyAlignment="1">
      <alignment horizontal="centerContinuous" vertical="center"/>
    </xf>
    <xf numFmtId="0" fontId="5" fillId="9" borderId="6" xfId="0" applyNumberFormat="1" applyFont="1" applyFill="1" applyBorder="1" applyAlignment="1">
      <alignment horizontal="centerContinuous" vertical="center"/>
    </xf>
    <xf numFmtId="0" fontId="5" fillId="10" borderId="3" xfId="0" applyNumberFormat="1" applyFont="1" applyFill="1" applyBorder="1" applyAlignment="1">
      <alignment horizontal="centerContinuous" vertical="center"/>
    </xf>
    <xf numFmtId="0" fontId="5" fillId="10" borderId="1" xfId="0" applyNumberFormat="1" applyFont="1" applyFill="1" applyBorder="1" applyAlignment="1">
      <alignment horizontal="centerContinuous" vertical="center"/>
    </xf>
    <xf numFmtId="0" fontId="5" fillId="10" borderId="6" xfId="0" applyNumberFormat="1" applyFont="1" applyFill="1" applyBorder="1" applyAlignment="1">
      <alignment horizontal="centerContinuous" vertical="center"/>
    </xf>
    <xf numFmtId="0" fontId="5" fillId="11" borderId="3" xfId="0" applyNumberFormat="1" applyFont="1" applyFill="1" applyBorder="1" applyAlignment="1">
      <alignment horizontal="centerContinuous" vertical="center"/>
    </xf>
    <xf numFmtId="0" fontId="5" fillId="11" borderId="1" xfId="0" applyNumberFormat="1" applyFont="1" applyFill="1" applyBorder="1" applyAlignment="1">
      <alignment horizontal="centerContinuous" vertical="center"/>
    </xf>
    <xf numFmtId="0" fontId="0" fillId="5" borderId="8" xfId="0" applyNumberFormat="1" applyFill="1" applyBorder="1" applyAlignment="1">
      <alignment horizontal="left" vertical="center"/>
    </xf>
    <xf numFmtId="0" fontId="0" fillId="5" borderId="11" xfId="0" applyNumberFormat="1" applyFill="1" applyBorder="1" applyAlignment="1">
      <alignment horizontal="left" vertical="center"/>
    </xf>
    <xf numFmtId="0" fontId="8" fillId="5" borderId="8" xfId="0" applyNumberFormat="1" applyFont="1" applyFill="1" applyBorder="1" applyAlignment="1">
      <alignment horizontal="left" vertical="center"/>
    </xf>
    <xf numFmtId="0" fontId="0" fillId="5" borderId="4" xfId="0" applyNumberFormat="1" applyFill="1" applyBorder="1" applyAlignment="1">
      <alignment horizontal="center" vertical="center"/>
    </xf>
    <xf numFmtId="0" fontId="0" fillId="5" borderId="4" xfId="0" applyNumberFormat="1" applyFill="1" applyBorder="1" applyAlignment="1">
      <alignment horizontal="left" vertical="center"/>
    </xf>
    <xf numFmtId="0" fontId="0" fillId="5" borderId="5" xfId="0" applyNumberFormat="1" applyFill="1" applyBorder="1" applyAlignment="1">
      <alignment horizontal="left" vertical="center"/>
    </xf>
    <xf numFmtId="0" fontId="6" fillId="7" borderId="15" xfId="0" applyNumberFormat="1" applyFont="1" applyFill="1" applyBorder="1" applyAlignment="1">
      <alignment horizontal="left" vertical="center"/>
    </xf>
    <xf numFmtId="0" fontId="0" fillId="8" borderId="15" xfId="0" applyNumberFormat="1" applyFill="1" applyBorder="1">
      <alignment horizontal="center" vertical="center"/>
    </xf>
    <xf numFmtId="0" fontId="0" fillId="8" borderId="16" xfId="0" applyNumberFormat="1" applyFill="1" applyBorder="1" applyAlignment="1">
      <alignment horizontal="left" vertical="center"/>
    </xf>
    <xf numFmtId="0" fontId="6" fillId="7" borderId="13" xfId="0" applyNumberFormat="1" applyFont="1" applyFill="1" applyBorder="1" applyAlignment="1">
      <alignment horizontal="left" vertical="center"/>
    </xf>
    <xf numFmtId="0" fontId="0" fillId="8" borderId="13" xfId="0" applyNumberFormat="1" applyFill="1" applyBorder="1">
      <alignment horizontal="center" vertical="center"/>
    </xf>
    <xf numFmtId="0" fontId="0" fillId="8" borderId="14" xfId="0" applyNumberFormat="1" applyFill="1" applyBorder="1" applyAlignment="1">
      <alignment horizontal="left" vertical="center"/>
    </xf>
    <xf numFmtId="0" fontId="7" fillId="10" borderId="9" xfId="0" applyNumberFormat="1" applyFont="1" applyFill="1" applyBorder="1" applyAlignment="1">
      <alignment horizontal="left" vertical="center"/>
    </xf>
    <xf numFmtId="0" fontId="3" fillId="11" borderId="9" xfId="0" applyNumberFormat="1" applyFont="1" applyFill="1" applyBorder="1" applyAlignment="1">
      <alignment horizontal="center" vertical="center"/>
    </xf>
    <xf numFmtId="0" fontId="3" fillId="11" borderId="10" xfId="0" applyNumberFormat="1" applyFont="1" applyFill="1" applyBorder="1" applyAlignment="1">
      <alignment horizontal="left" vertical="center"/>
    </xf>
    <xf numFmtId="0" fontId="3" fillId="11" borderId="4" xfId="0" applyNumberFormat="1" applyFont="1" applyFill="1" applyBorder="1" applyAlignment="1">
      <alignment horizontal="center" vertical="center" wrapText="1"/>
    </xf>
    <xf numFmtId="0" fontId="3" fillId="11" borderId="17" xfId="0" applyNumberFormat="1" applyFont="1" applyFill="1" applyBorder="1" applyAlignment="1">
      <alignment horizontal="centerContinuous" vertical="center"/>
    </xf>
    <xf numFmtId="0" fontId="0" fillId="2" borderId="0" xfId="0">
      <alignment horizontal="center" vertical="center"/>
    </xf>
    <xf numFmtId="0" fontId="0" fillId="2" borderId="7" xfId="0" applyBorder="1" applyAlignment="1">
      <alignment horizontal="center" vertical="center"/>
    </xf>
    <xf numFmtId="0" fontId="0" fillId="2" borderId="0" xfId="0" applyFont="1">
      <alignment horizontal="center" vertical="center"/>
    </xf>
    <xf numFmtId="0" fontId="11" fillId="2" borderId="0" xfId="0" applyFont="1" applyBorder="1" applyAlignment="1">
      <alignment horizontal="left" vertical="center"/>
    </xf>
    <xf numFmtId="0" fontId="11" fillId="2" borderId="0" xfId="0" applyNumberFormat="1" applyFont="1" applyAlignment="1">
      <alignment horizontal="left" vertical="center"/>
    </xf>
    <xf numFmtId="0" fontId="12" fillId="2" borderId="0" xfId="0" applyNumberFormat="1" applyFont="1" applyAlignment="1">
      <alignment horizontal="left" vertical="center"/>
    </xf>
    <xf numFmtId="0" fontId="30" fillId="2" borderId="0" xfId="0" applyFont="1" applyAlignment="1">
      <alignment horizontal="left" vertical="center"/>
    </xf>
  </cellXfs>
  <cellStyles count="41">
    <cellStyle name="20% - Accent1" xfId="18" builtinId="30" customBuiltin="1"/>
    <cellStyle name="20% - Accent2" xfId="22" builtinId="34" customBuiltin="1"/>
    <cellStyle name="20% - Accent3" xfId="26" builtinId="38" customBuiltin="1"/>
    <cellStyle name="20% - Accent4" xfId="30" builtinId="42" customBuiltin="1"/>
    <cellStyle name="20% - Accent5" xfId="34" builtinId="46" customBuiltin="1"/>
    <cellStyle name="20% - Accent6" xfId="38" builtinId="50" customBuiltin="1"/>
    <cellStyle name="40% - Accent1" xfId="19" builtinId="31" customBuiltin="1"/>
    <cellStyle name="40% - Accent2" xfId="23" builtinId="35" customBuiltin="1"/>
    <cellStyle name="40% - Accent3" xfId="27" builtinId="39" customBuiltin="1"/>
    <cellStyle name="40% - Accent4" xfId="31" builtinId="43" customBuiltin="1"/>
    <cellStyle name="40% - Accent5" xfId="35" builtinId="47" customBuiltin="1"/>
    <cellStyle name="40% - Accent6" xfId="39" builtinId="51" customBuiltin="1"/>
    <cellStyle name="60% - Accent1" xfId="20" builtinId="32" customBuiltin="1"/>
    <cellStyle name="60% - Accent2" xfId="24" builtinId="36" customBuiltin="1"/>
    <cellStyle name="60% - Accent3" xfId="28" builtinId="40" customBuiltin="1"/>
    <cellStyle name="60% - Accent4" xfId="32" builtinId="44" customBuiltin="1"/>
    <cellStyle name="60% - Accent5" xfId="36" builtinId="48" customBuiltin="1"/>
    <cellStyle name="60% - Accent6" xfId="40" builtinId="52" customBuiltin="1"/>
    <cellStyle name="Accent1" xfId="17" builtinId="29" customBuiltin="1"/>
    <cellStyle name="Accent2" xfId="21" builtinId="33" customBuiltin="1"/>
    <cellStyle name="Accent3" xfId="25" builtinId="37" customBuiltin="1"/>
    <cellStyle name="Accent4" xfId="29" builtinId="41" customBuiltin="1"/>
    <cellStyle name="Accent5" xfId="33" builtinId="45" customBuiltin="1"/>
    <cellStyle name="Accent6" xfId="37" builtinId="49" customBuiltin="1"/>
    <cellStyle name="Bad" xfId="7" builtinId="27" customBuiltin="1"/>
    <cellStyle name="Calculation" xfId="11" builtinId="22" customBuiltin="1"/>
    <cellStyle name="Check Cell" xfId="13" builtinId="23" customBuiltin="1"/>
    <cellStyle name="Explanatory Text" xfId="15"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ustomBuiltin="1"/>
    <cellStyle name="Output" xfId="10" builtinId="21" customBuiltin="1"/>
    <cellStyle name="Title" xfId="1" builtinId="15" customBuiltin="1"/>
    <cellStyle name="Total" xfId="16" builtinId="25" customBuiltin="1"/>
    <cellStyle name="Warning Text" xfId="14" builtinId="11" customBuiltin="1"/>
  </cellStyles>
  <dxfs count="0"/>
  <tableStyles count="0" defaultTableStyle="TableStyleMedium9" defaultPivotStyle="PivotStyleLight16"/>
  <colors>
    <mruColors>
      <color rgb="FF8080FF"/>
      <color rgb="FFC0C0FF"/>
      <color rgb="FF000080"/>
      <color rgb="FF008080"/>
      <color rgb="FF80FFFF"/>
      <color rgb="FFC0FFFF"/>
      <color rgb="FF4040FF"/>
      <color rgb="FFFF8080"/>
      <color rgb="FFFFC080"/>
      <color rgb="FFFF80FF"/>
    </mruColors>
  </colors>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2000"/>
            </a:pPr>
            <a:r>
              <a:rPr lang="en-US" sz="2000" b="1" i="0" baseline="0"/>
              <a:t>Number of HDB buildings by current town boundaries</a:t>
            </a:r>
            <a:endParaRPr lang="en-US" sz="2000"/>
          </a:p>
        </c:rich>
      </c:tx>
    </c:title>
    <c:plotArea>
      <c:layout/>
      <c:barChart>
        <c:barDir val="col"/>
        <c:grouping val="stacked"/>
        <c:ser>
          <c:idx val="0"/>
          <c:order val="0"/>
          <c:tx>
            <c:strRef>
              <c:f>Towns!$D$16</c:f>
              <c:strCache>
                <c:ptCount val="1"/>
                <c:pt idx="0">
                  <c:v>Flats</c:v>
                </c:pt>
              </c:strCache>
            </c:strRef>
          </c:tx>
          <c:spPr>
            <a:solidFill>
              <a:srgbClr val="FF8080"/>
            </a:solidFill>
            <a:scene3d>
              <a:camera prst="orthographicFront"/>
              <a:lightRig rig="threePt" dir="t"/>
            </a:scene3d>
            <a:sp3d>
              <a:bevelT w="25400" h="25400"/>
              <a:bevelB w="25400" h="25400"/>
            </a:sp3d>
          </c:spPr>
          <c:cat>
            <c:strRef>
              <c:f>Towns!$B$17:$B$43</c:f>
              <c:strCache>
                <c:ptCount val="27"/>
                <c:pt idx="0">
                  <c:v>Ang Mo Kio</c:v>
                </c:pt>
                <c:pt idx="1">
                  <c:v>Bedok</c:v>
                </c:pt>
                <c:pt idx="2">
                  <c:v>Bishan</c:v>
                </c:pt>
                <c:pt idx="3">
                  <c:v>Bukit Batok</c:v>
                </c:pt>
                <c:pt idx="4">
                  <c:v>Bukit Merah</c:v>
                </c:pt>
                <c:pt idx="5">
                  <c:v>Bukit Panjang</c:v>
                </c:pt>
                <c:pt idx="6">
                  <c:v>Bukit Timah</c:v>
                </c:pt>
                <c:pt idx="7">
                  <c:v>Central Area</c:v>
                </c:pt>
                <c:pt idx="8">
                  <c:v>Choa Chu Kang</c:v>
                </c:pt>
                <c:pt idx="9">
                  <c:v>Clementi</c:v>
                </c:pt>
                <c:pt idx="10">
                  <c:v>Geylang</c:v>
                </c:pt>
                <c:pt idx="11">
                  <c:v>Hougang</c:v>
                </c:pt>
                <c:pt idx="12">
                  <c:v>Jurong East</c:v>
                </c:pt>
                <c:pt idx="13">
                  <c:v>Jurong West</c:v>
                </c:pt>
                <c:pt idx="14">
                  <c:v>Kallang/Whampoa</c:v>
                </c:pt>
                <c:pt idx="15">
                  <c:v>Marine Parade</c:v>
                </c:pt>
                <c:pt idx="16">
                  <c:v>Pasir Ris</c:v>
                </c:pt>
                <c:pt idx="17">
                  <c:v>Punggol</c:v>
                </c:pt>
                <c:pt idx="18">
                  <c:v>Queenstown</c:v>
                </c:pt>
                <c:pt idx="19">
                  <c:v>Sembawang</c:v>
                </c:pt>
                <c:pt idx="20">
                  <c:v>Sengkang</c:v>
                </c:pt>
                <c:pt idx="21">
                  <c:v>Serangoon</c:v>
                </c:pt>
                <c:pt idx="22">
                  <c:v>Tampines</c:v>
                </c:pt>
                <c:pt idx="23">
                  <c:v>Tengah</c:v>
                </c:pt>
                <c:pt idx="24">
                  <c:v>Toa Payoh</c:v>
                </c:pt>
                <c:pt idx="25">
                  <c:v>Woodlands</c:v>
                </c:pt>
                <c:pt idx="26">
                  <c:v>Yishun</c:v>
                </c:pt>
              </c:strCache>
            </c:strRef>
          </c:cat>
          <c:val>
            <c:numRef>
              <c:f>Towns!$D$17:$D$43</c:f>
              <c:numCache>
                <c:formatCode>#</c:formatCode>
                <c:ptCount val="27"/>
                <c:pt idx="0">
                  <c:v>413</c:v>
                </c:pt>
                <c:pt idx="1">
                  <c:v>547</c:v>
                </c:pt>
                <c:pt idx="2">
                  <c:v>257</c:v>
                </c:pt>
                <c:pt idx="3">
                  <c:v>467</c:v>
                </c:pt>
                <c:pt idx="4">
                  <c:v>444</c:v>
                </c:pt>
                <c:pt idx="5">
                  <c:v>349</c:v>
                </c:pt>
                <c:pt idx="6">
                  <c:v>41</c:v>
                </c:pt>
                <c:pt idx="7">
                  <c:v>86</c:v>
                </c:pt>
                <c:pt idx="8">
                  <c:v>546</c:v>
                </c:pt>
                <c:pt idx="9">
                  <c:v>229</c:v>
                </c:pt>
                <c:pt idx="10">
                  <c:v>329</c:v>
                </c:pt>
                <c:pt idx="11">
                  <c:v>615</c:v>
                </c:pt>
                <c:pt idx="12">
                  <c:v>250</c:v>
                </c:pt>
                <c:pt idx="13">
                  <c:v>766</c:v>
                </c:pt>
                <c:pt idx="14">
                  <c:v>375</c:v>
                </c:pt>
                <c:pt idx="15">
                  <c:v>84</c:v>
                </c:pt>
                <c:pt idx="16">
                  <c:v>444</c:v>
                </c:pt>
                <c:pt idx="17">
                  <c:v>557</c:v>
                </c:pt>
                <c:pt idx="18">
                  <c:v>300</c:v>
                </c:pt>
                <c:pt idx="19">
                  <c:v>281</c:v>
                </c:pt>
                <c:pt idx="20">
                  <c:v>669</c:v>
                </c:pt>
                <c:pt idx="21">
                  <c:v>236</c:v>
                </c:pt>
                <c:pt idx="22">
                  <c:v>924</c:v>
                </c:pt>
                <c:pt idx="23">
                  <c:v>194</c:v>
                </c:pt>
                <c:pt idx="24">
                  <c:v>408</c:v>
                </c:pt>
                <c:pt idx="25">
                  <c:v>754</c:v>
                </c:pt>
                <c:pt idx="26">
                  <c:v>736</c:v>
                </c:pt>
              </c:numCache>
            </c:numRef>
          </c:val>
        </c:ser>
        <c:ser>
          <c:idx val="1"/>
          <c:order val="1"/>
          <c:tx>
            <c:strRef>
              <c:f>Towns!$E$16</c:f>
              <c:strCache>
                <c:ptCount val="1"/>
                <c:pt idx="0">
                  <c:v>MSCP</c:v>
                </c:pt>
              </c:strCache>
            </c:strRef>
          </c:tx>
          <c:spPr>
            <a:solidFill>
              <a:srgbClr val="FFFF80"/>
            </a:solidFill>
            <a:scene3d>
              <a:camera prst="orthographicFront"/>
              <a:lightRig rig="threePt" dir="t"/>
            </a:scene3d>
            <a:sp3d>
              <a:bevelT w="25400" h="25400"/>
              <a:bevelB w="25400" h="25400"/>
            </a:sp3d>
          </c:spPr>
          <c:cat>
            <c:strRef>
              <c:f>Towns!$B$17:$B$43</c:f>
              <c:strCache>
                <c:ptCount val="27"/>
                <c:pt idx="0">
                  <c:v>Ang Mo Kio</c:v>
                </c:pt>
                <c:pt idx="1">
                  <c:v>Bedok</c:v>
                </c:pt>
                <c:pt idx="2">
                  <c:v>Bishan</c:v>
                </c:pt>
                <c:pt idx="3">
                  <c:v>Bukit Batok</c:v>
                </c:pt>
                <c:pt idx="4">
                  <c:v>Bukit Merah</c:v>
                </c:pt>
                <c:pt idx="5">
                  <c:v>Bukit Panjang</c:v>
                </c:pt>
                <c:pt idx="6">
                  <c:v>Bukit Timah</c:v>
                </c:pt>
                <c:pt idx="7">
                  <c:v>Central Area</c:v>
                </c:pt>
                <c:pt idx="8">
                  <c:v>Choa Chu Kang</c:v>
                </c:pt>
                <c:pt idx="9">
                  <c:v>Clementi</c:v>
                </c:pt>
                <c:pt idx="10">
                  <c:v>Geylang</c:v>
                </c:pt>
                <c:pt idx="11">
                  <c:v>Hougang</c:v>
                </c:pt>
                <c:pt idx="12">
                  <c:v>Jurong East</c:v>
                </c:pt>
                <c:pt idx="13">
                  <c:v>Jurong West</c:v>
                </c:pt>
                <c:pt idx="14">
                  <c:v>Kallang/Whampoa</c:v>
                </c:pt>
                <c:pt idx="15">
                  <c:v>Marine Parade</c:v>
                </c:pt>
                <c:pt idx="16">
                  <c:v>Pasir Ris</c:v>
                </c:pt>
                <c:pt idx="17">
                  <c:v>Punggol</c:v>
                </c:pt>
                <c:pt idx="18">
                  <c:v>Queenstown</c:v>
                </c:pt>
                <c:pt idx="19">
                  <c:v>Sembawang</c:v>
                </c:pt>
                <c:pt idx="20">
                  <c:v>Sengkang</c:v>
                </c:pt>
                <c:pt idx="21">
                  <c:v>Serangoon</c:v>
                </c:pt>
                <c:pt idx="22">
                  <c:v>Tampines</c:v>
                </c:pt>
                <c:pt idx="23">
                  <c:v>Tengah</c:v>
                </c:pt>
                <c:pt idx="24">
                  <c:v>Toa Payoh</c:v>
                </c:pt>
                <c:pt idx="25">
                  <c:v>Woodlands</c:v>
                </c:pt>
                <c:pt idx="26">
                  <c:v>Yishun</c:v>
                </c:pt>
              </c:strCache>
            </c:strRef>
          </c:cat>
          <c:val>
            <c:numRef>
              <c:f>Towns!$E$17:$E$43</c:f>
              <c:numCache>
                <c:formatCode>#</c:formatCode>
                <c:ptCount val="27"/>
                <c:pt idx="0">
                  <c:v>24</c:v>
                </c:pt>
                <c:pt idx="1">
                  <c:v>42</c:v>
                </c:pt>
                <c:pt idx="2">
                  <c:v>21</c:v>
                </c:pt>
                <c:pt idx="3">
                  <c:v>36</c:v>
                </c:pt>
                <c:pt idx="4">
                  <c:v>58</c:v>
                </c:pt>
                <c:pt idx="5">
                  <c:v>52</c:v>
                </c:pt>
                <c:pt idx="6">
                  <c:v>3</c:v>
                </c:pt>
                <c:pt idx="7">
                  <c:v>10</c:v>
                </c:pt>
                <c:pt idx="8">
                  <c:v>69</c:v>
                </c:pt>
                <c:pt idx="9">
                  <c:v>15</c:v>
                </c:pt>
                <c:pt idx="10">
                  <c:v>26</c:v>
                </c:pt>
                <c:pt idx="11">
                  <c:v>48</c:v>
                </c:pt>
                <c:pt idx="12">
                  <c:v>17</c:v>
                </c:pt>
                <c:pt idx="13">
                  <c:v>86</c:v>
                </c:pt>
                <c:pt idx="14">
                  <c:v>41</c:v>
                </c:pt>
                <c:pt idx="15">
                  <c:v>7</c:v>
                </c:pt>
                <c:pt idx="16">
                  <c:v>49</c:v>
                </c:pt>
                <c:pt idx="17">
                  <c:v>94</c:v>
                </c:pt>
                <c:pt idx="18">
                  <c:v>49</c:v>
                </c:pt>
                <c:pt idx="19">
                  <c:v>47</c:v>
                </c:pt>
                <c:pt idx="20">
                  <c:v>117</c:v>
                </c:pt>
                <c:pt idx="21">
                  <c:v>13</c:v>
                </c:pt>
                <c:pt idx="22">
                  <c:v>86</c:v>
                </c:pt>
                <c:pt idx="23">
                  <c:v>25</c:v>
                </c:pt>
                <c:pt idx="24">
                  <c:v>50</c:v>
                </c:pt>
                <c:pt idx="25">
                  <c:v>112</c:v>
                </c:pt>
                <c:pt idx="26">
                  <c:v>45</c:v>
                </c:pt>
              </c:numCache>
            </c:numRef>
          </c:val>
        </c:ser>
        <c:ser>
          <c:idx val="2"/>
          <c:order val="2"/>
          <c:tx>
            <c:strRef>
              <c:f>Towns!$F$16</c:f>
              <c:strCache>
                <c:ptCount val="1"/>
                <c:pt idx="0">
                  <c:v>Pavilion</c:v>
                </c:pt>
              </c:strCache>
            </c:strRef>
          </c:tx>
          <c:spPr>
            <a:solidFill>
              <a:srgbClr val="80FF80"/>
            </a:solidFill>
            <a:scene3d>
              <a:camera prst="orthographicFront"/>
              <a:lightRig rig="threePt" dir="t"/>
            </a:scene3d>
            <a:sp3d>
              <a:bevelT w="25400" h="25400"/>
              <a:bevelB w="25400" h="25400"/>
            </a:sp3d>
          </c:spPr>
          <c:cat>
            <c:strRef>
              <c:f>Towns!$B$17:$B$43</c:f>
              <c:strCache>
                <c:ptCount val="27"/>
                <c:pt idx="0">
                  <c:v>Ang Mo Kio</c:v>
                </c:pt>
                <c:pt idx="1">
                  <c:v>Bedok</c:v>
                </c:pt>
                <c:pt idx="2">
                  <c:v>Bishan</c:v>
                </c:pt>
                <c:pt idx="3">
                  <c:v>Bukit Batok</c:v>
                </c:pt>
                <c:pt idx="4">
                  <c:v>Bukit Merah</c:v>
                </c:pt>
                <c:pt idx="5">
                  <c:v>Bukit Panjang</c:v>
                </c:pt>
                <c:pt idx="6">
                  <c:v>Bukit Timah</c:v>
                </c:pt>
                <c:pt idx="7">
                  <c:v>Central Area</c:v>
                </c:pt>
                <c:pt idx="8">
                  <c:v>Choa Chu Kang</c:v>
                </c:pt>
                <c:pt idx="9">
                  <c:v>Clementi</c:v>
                </c:pt>
                <c:pt idx="10">
                  <c:v>Geylang</c:v>
                </c:pt>
                <c:pt idx="11">
                  <c:v>Hougang</c:v>
                </c:pt>
                <c:pt idx="12">
                  <c:v>Jurong East</c:v>
                </c:pt>
                <c:pt idx="13">
                  <c:v>Jurong West</c:v>
                </c:pt>
                <c:pt idx="14">
                  <c:v>Kallang/Whampoa</c:v>
                </c:pt>
                <c:pt idx="15">
                  <c:v>Marine Parade</c:v>
                </c:pt>
                <c:pt idx="16">
                  <c:v>Pasir Ris</c:v>
                </c:pt>
                <c:pt idx="17">
                  <c:v>Punggol</c:v>
                </c:pt>
                <c:pt idx="18">
                  <c:v>Queenstown</c:v>
                </c:pt>
                <c:pt idx="19">
                  <c:v>Sembawang</c:v>
                </c:pt>
                <c:pt idx="20">
                  <c:v>Sengkang</c:v>
                </c:pt>
                <c:pt idx="21">
                  <c:v>Serangoon</c:v>
                </c:pt>
                <c:pt idx="22">
                  <c:v>Tampines</c:v>
                </c:pt>
                <c:pt idx="23">
                  <c:v>Tengah</c:v>
                </c:pt>
                <c:pt idx="24">
                  <c:v>Toa Payoh</c:v>
                </c:pt>
                <c:pt idx="25">
                  <c:v>Woodlands</c:v>
                </c:pt>
                <c:pt idx="26">
                  <c:v>Yishun</c:v>
                </c:pt>
              </c:strCache>
            </c:strRef>
          </c:cat>
          <c:val>
            <c:numRef>
              <c:f>Towns!$F$17:$F$43</c:f>
              <c:numCache>
                <c:formatCode>#</c:formatCode>
                <c:ptCount val="27"/>
                <c:pt idx="0">
                  <c:v>21</c:v>
                </c:pt>
                <c:pt idx="1">
                  <c:v>33</c:v>
                </c:pt>
                <c:pt idx="2">
                  <c:v>8</c:v>
                </c:pt>
                <c:pt idx="3">
                  <c:v>27</c:v>
                </c:pt>
                <c:pt idx="4">
                  <c:v>61</c:v>
                </c:pt>
                <c:pt idx="5">
                  <c:v>28</c:v>
                </c:pt>
                <c:pt idx="7">
                  <c:v>4</c:v>
                </c:pt>
                <c:pt idx="8">
                  <c:v>33</c:v>
                </c:pt>
                <c:pt idx="9">
                  <c:v>23</c:v>
                </c:pt>
                <c:pt idx="10">
                  <c:v>24</c:v>
                </c:pt>
                <c:pt idx="11">
                  <c:v>31</c:v>
                </c:pt>
                <c:pt idx="12">
                  <c:v>11</c:v>
                </c:pt>
                <c:pt idx="13">
                  <c:v>71</c:v>
                </c:pt>
                <c:pt idx="14">
                  <c:v>40</c:v>
                </c:pt>
                <c:pt idx="15">
                  <c:v>5</c:v>
                </c:pt>
                <c:pt idx="16">
                  <c:v>42</c:v>
                </c:pt>
                <c:pt idx="17">
                  <c:v>84</c:v>
                </c:pt>
                <c:pt idx="18">
                  <c:v>57</c:v>
                </c:pt>
                <c:pt idx="19">
                  <c:v>45</c:v>
                </c:pt>
                <c:pt idx="20">
                  <c:v>107</c:v>
                </c:pt>
                <c:pt idx="21">
                  <c:v>3</c:v>
                </c:pt>
                <c:pt idx="22">
                  <c:v>53</c:v>
                </c:pt>
                <c:pt idx="23">
                  <c:v>34</c:v>
                </c:pt>
                <c:pt idx="24">
                  <c:v>40</c:v>
                </c:pt>
                <c:pt idx="25">
                  <c:v>61</c:v>
                </c:pt>
                <c:pt idx="26">
                  <c:v>34</c:v>
                </c:pt>
              </c:numCache>
            </c:numRef>
          </c:val>
        </c:ser>
        <c:ser>
          <c:idx val="3"/>
          <c:order val="3"/>
          <c:tx>
            <c:strRef>
              <c:f>Towns!$G$16</c:f>
              <c:strCache>
                <c:ptCount val="1"/>
                <c:pt idx="0">
                  <c:v>Other</c:v>
                </c:pt>
              </c:strCache>
            </c:strRef>
          </c:tx>
          <c:spPr>
            <a:solidFill>
              <a:srgbClr val="80FFFF"/>
            </a:solidFill>
            <a:scene3d>
              <a:camera prst="orthographicFront"/>
              <a:lightRig rig="threePt" dir="t"/>
            </a:scene3d>
            <a:sp3d>
              <a:bevelT w="25400" h="25400"/>
              <a:bevelB w="25400" h="25400"/>
            </a:sp3d>
          </c:spPr>
          <c:cat>
            <c:strRef>
              <c:f>Towns!$B$17:$B$43</c:f>
              <c:strCache>
                <c:ptCount val="27"/>
                <c:pt idx="0">
                  <c:v>Ang Mo Kio</c:v>
                </c:pt>
                <c:pt idx="1">
                  <c:v>Bedok</c:v>
                </c:pt>
                <c:pt idx="2">
                  <c:v>Bishan</c:v>
                </c:pt>
                <c:pt idx="3">
                  <c:v>Bukit Batok</c:v>
                </c:pt>
                <c:pt idx="4">
                  <c:v>Bukit Merah</c:v>
                </c:pt>
                <c:pt idx="5">
                  <c:v>Bukit Panjang</c:v>
                </c:pt>
                <c:pt idx="6">
                  <c:v>Bukit Timah</c:v>
                </c:pt>
                <c:pt idx="7">
                  <c:v>Central Area</c:v>
                </c:pt>
                <c:pt idx="8">
                  <c:v>Choa Chu Kang</c:v>
                </c:pt>
                <c:pt idx="9">
                  <c:v>Clementi</c:v>
                </c:pt>
                <c:pt idx="10">
                  <c:v>Geylang</c:v>
                </c:pt>
                <c:pt idx="11">
                  <c:v>Hougang</c:v>
                </c:pt>
                <c:pt idx="12">
                  <c:v>Jurong East</c:v>
                </c:pt>
                <c:pt idx="13">
                  <c:v>Jurong West</c:v>
                </c:pt>
                <c:pt idx="14">
                  <c:v>Kallang/Whampoa</c:v>
                </c:pt>
                <c:pt idx="15">
                  <c:v>Marine Parade</c:v>
                </c:pt>
                <c:pt idx="16">
                  <c:v>Pasir Ris</c:v>
                </c:pt>
                <c:pt idx="17">
                  <c:v>Punggol</c:v>
                </c:pt>
                <c:pt idx="18">
                  <c:v>Queenstown</c:v>
                </c:pt>
                <c:pt idx="19">
                  <c:v>Sembawang</c:v>
                </c:pt>
                <c:pt idx="20">
                  <c:v>Sengkang</c:v>
                </c:pt>
                <c:pt idx="21">
                  <c:v>Serangoon</c:v>
                </c:pt>
                <c:pt idx="22">
                  <c:v>Tampines</c:v>
                </c:pt>
                <c:pt idx="23">
                  <c:v>Tengah</c:v>
                </c:pt>
                <c:pt idx="24">
                  <c:v>Toa Payoh</c:v>
                </c:pt>
                <c:pt idx="25">
                  <c:v>Woodlands</c:v>
                </c:pt>
                <c:pt idx="26">
                  <c:v>Yishun</c:v>
                </c:pt>
              </c:strCache>
            </c:strRef>
          </c:cat>
          <c:val>
            <c:numRef>
              <c:f>Towns!$G$17:$G$43</c:f>
              <c:numCache>
                <c:formatCode>#</c:formatCode>
                <c:ptCount val="27"/>
                <c:pt idx="0">
                  <c:v>30</c:v>
                </c:pt>
                <c:pt idx="1">
                  <c:v>47</c:v>
                </c:pt>
                <c:pt idx="2">
                  <c:v>21</c:v>
                </c:pt>
                <c:pt idx="3">
                  <c:v>29</c:v>
                </c:pt>
                <c:pt idx="4">
                  <c:v>45</c:v>
                </c:pt>
                <c:pt idx="5">
                  <c:v>14</c:v>
                </c:pt>
                <c:pt idx="6">
                  <c:v>4</c:v>
                </c:pt>
                <c:pt idx="7">
                  <c:v>13</c:v>
                </c:pt>
                <c:pt idx="8">
                  <c:v>35</c:v>
                </c:pt>
                <c:pt idx="9">
                  <c:v>19</c:v>
                </c:pt>
                <c:pt idx="10">
                  <c:v>33</c:v>
                </c:pt>
                <c:pt idx="11">
                  <c:v>27</c:v>
                </c:pt>
                <c:pt idx="12">
                  <c:v>11</c:v>
                </c:pt>
                <c:pt idx="13">
                  <c:v>22</c:v>
                </c:pt>
                <c:pt idx="14">
                  <c:v>53</c:v>
                </c:pt>
                <c:pt idx="15">
                  <c:v>12</c:v>
                </c:pt>
                <c:pt idx="16">
                  <c:v>17</c:v>
                </c:pt>
                <c:pt idx="17">
                  <c:v>58</c:v>
                </c:pt>
                <c:pt idx="18">
                  <c:v>44</c:v>
                </c:pt>
                <c:pt idx="19">
                  <c:v>14</c:v>
                </c:pt>
                <c:pt idx="20">
                  <c:v>27</c:v>
                </c:pt>
                <c:pt idx="21">
                  <c:v>13</c:v>
                </c:pt>
                <c:pt idx="22">
                  <c:v>55</c:v>
                </c:pt>
                <c:pt idx="23">
                  <c:v>37</c:v>
                </c:pt>
                <c:pt idx="24">
                  <c:v>47</c:v>
                </c:pt>
                <c:pt idx="25">
                  <c:v>28</c:v>
                </c:pt>
                <c:pt idx="26">
                  <c:v>26</c:v>
                </c:pt>
              </c:numCache>
            </c:numRef>
          </c:val>
        </c:ser>
        <c:ser>
          <c:idx val="4"/>
          <c:order val="4"/>
          <c:tx>
            <c:strRef>
              <c:f>Towns!$H$16</c:f>
              <c:strCache>
                <c:ptCount val="1"/>
                <c:pt idx="0">
                  <c:v>House</c:v>
                </c:pt>
              </c:strCache>
            </c:strRef>
          </c:tx>
          <c:spPr>
            <a:solidFill>
              <a:srgbClr val="8080FF"/>
            </a:solidFill>
            <a:scene3d>
              <a:camera prst="orthographicFront"/>
              <a:lightRig rig="threePt" dir="t"/>
            </a:scene3d>
            <a:sp3d>
              <a:bevelT w="25400" h="25400"/>
              <a:bevelB w="25400" h="25400"/>
            </a:sp3d>
          </c:spPr>
          <c:cat>
            <c:strRef>
              <c:f>Towns!$B$17:$B$43</c:f>
              <c:strCache>
                <c:ptCount val="27"/>
                <c:pt idx="0">
                  <c:v>Ang Mo Kio</c:v>
                </c:pt>
                <c:pt idx="1">
                  <c:v>Bedok</c:v>
                </c:pt>
                <c:pt idx="2">
                  <c:v>Bishan</c:v>
                </c:pt>
                <c:pt idx="3">
                  <c:v>Bukit Batok</c:v>
                </c:pt>
                <c:pt idx="4">
                  <c:v>Bukit Merah</c:v>
                </c:pt>
                <c:pt idx="5">
                  <c:v>Bukit Panjang</c:v>
                </c:pt>
                <c:pt idx="6">
                  <c:v>Bukit Timah</c:v>
                </c:pt>
                <c:pt idx="7">
                  <c:v>Central Area</c:v>
                </c:pt>
                <c:pt idx="8">
                  <c:v>Choa Chu Kang</c:v>
                </c:pt>
                <c:pt idx="9">
                  <c:v>Clementi</c:v>
                </c:pt>
                <c:pt idx="10">
                  <c:v>Geylang</c:v>
                </c:pt>
                <c:pt idx="11">
                  <c:v>Hougang</c:v>
                </c:pt>
                <c:pt idx="12">
                  <c:v>Jurong East</c:v>
                </c:pt>
                <c:pt idx="13">
                  <c:v>Jurong West</c:v>
                </c:pt>
                <c:pt idx="14">
                  <c:v>Kallang/Whampoa</c:v>
                </c:pt>
                <c:pt idx="15">
                  <c:v>Marine Parade</c:v>
                </c:pt>
                <c:pt idx="16">
                  <c:v>Pasir Ris</c:v>
                </c:pt>
                <c:pt idx="17">
                  <c:v>Punggol</c:v>
                </c:pt>
                <c:pt idx="18">
                  <c:v>Queenstown</c:v>
                </c:pt>
                <c:pt idx="19">
                  <c:v>Sembawang</c:v>
                </c:pt>
                <c:pt idx="20">
                  <c:v>Sengkang</c:v>
                </c:pt>
                <c:pt idx="21">
                  <c:v>Serangoon</c:v>
                </c:pt>
                <c:pt idx="22">
                  <c:v>Tampines</c:v>
                </c:pt>
                <c:pt idx="23">
                  <c:v>Tengah</c:v>
                </c:pt>
                <c:pt idx="24">
                  <c:v>Toa Payoh</c:v>
                </c:pt>
                <c:pt idx="25">
                  <c:v>Woodlands</c:v>
                </c:pt>
                <c:pt idx="26">
                  <c:v>Yishun</c:v>
                </c:pt>
              </c:strCache>
            </c:strRef>
          </c:cat>
          <c:val>
            <c:numRef>
              <c:f>Towns!$H$17:$H$43</c:f>
              <c:numCache>
                <c:formatCode>#</c:formatCode>
                <c:ptCount val="27"/>
                <c:pt idx="16">
                  <c:v>116</c:v>
                </c:pt>
              </c:numCache>
            </c:numRef>
          </c:val>
        </c:ser>
        <c:ser>
          <c:idx val="5"/>
          <c:order val="5"/>
          <c:tx>
            <c:strRef>
              <c:f>Towns!$I$16</c:f>
              <c:strCache>
                <c:ptCount val="1"/>
                <c:pt idx="0">
                  <c:v>Industrial</c:v>
                </c:pt>
              </c:strCache>
            </c:strRef>
          </c:tx>
          <c:spPr>
            <a:solidFill>
              <a:srgbClr val="FF80FF"/>
            </a:solidFill>
            <a:scene3d>
              <a:camera prst="orthographicFront"/>
              <a:lightRig rig="threePt" dir="t"/>
            </a:scene3d>
            <a:sp3d>
              <a:bevelT w="25400" h="25400"/>
              <a:bevelB w="25400" h="25400"/>
            </a:sp3d>
          </c:spPr>
          <c:cat>
            <c:strRef>
              <c:f>Towns!$B$17:$B$43</c:f>
              <c:strCache>
                <c:ptCount val="27"/>
                <c:pt idx="0">
                  <c:v>Ang Mo Kio</c:v>
                </c:pt>
                <c:pt idx="1">
                  <c:v>Bedok</c:v>
                </c:pt>
                <c:pt idx="2">
                  <c:v>Bishan</c:v>
                </c:pt>
                <c:pt idx="3">
                  <c:v>Bukit Batok</c:v>
                </c:pt>
                <c:pt idx="4">
                  <c:v>Bukit Merah</c:v>
                </c:pt>
                <c:pt idx="5">
                  <c:v>Bukit Panjang</c:v>
                </c:pt>
                <c:pt idx="6">
                  <c:v>Bukit Timah</c:v>
                </c:pt>
                <c:pt idx="7">
                  <c:v>Central Area</c:v>
                </c:pt>
                <c:pt idx="8">
                  <c:v>Choa Chu Kang</c:v>
                </c:pt>
                <c:pt idx="9">
                  <c:v>Clementi</c:v>
                </c:pt>
                <c:pt idx="10">
                  <c:v>Geylang</c:v>
                </c:pt>
                <c:pt idx="11">
                  <c:v>Hougang</c:v>
                </c:pt>
                <c:pt idx="12">
                  <c:v>Jurong East</c:v>
                </c:pt>
                <c:pt idx="13">
                  <c:v>Jurong West</c:v>
                </c:pt>
                <c:pt idx="14">
                  <c:v>Kallang/Whampoa</c:v>
                </c:pt>
                <c:pt idx="15">
                  <c:v>Marine Parade</c:v>
                </c:pt>
                <c:pt idx="16">
                  <c:v>Pasir Ris</c:v>
                </c:pt>
                <c:pt idx="17">
                  <c:v>Punggol</c:v>
                </c:pt>
                <c:pt idx="18">
                  <c:v>Queenstown</c:v>
                </c:pt>
                <c:pt idx="19">
                  <c:v>Sembawang</c:v>
                </c:pt>
                <c:pt idx="20">
                  <c:v>Sengkang</c:v>
                </c:pt>
                <c:pt idx="21">
                  <c:v>Serangoon</c:v>
                </c:pt>
                <c:pt idx="22">
                  <c:v>Tampines</c:v>
                </c:pt>
                <c:pt idx="23">
                  <c:v>Tengah</c:v>
                </c:pt>
                <c:pt idx="24">
                  <c:v>Toa Payoh</c:v>
                </c:pt>
                <c:pt idx="25">
                  <c:v>Woodlands</c:v>
                </c:pt>
                <c:pt idx="26">
                  <c:v>Yishun</c:v>
                </c:pt>
              </c:strCache>
            </c:strRef>
          </c:cat>
          <c:val>
            <c:numRef>
              <c:f>Towns!$I$17:$I$43</c:f>
              <c:numCache>
                <c:formatCode>#</c:formatCode>
                <c:ptCount val="27"/>
                <c:pt idx="2">
                  <c:v>27</c:v>
                </c:pt>
                <c:pt idx="4">
                  <c:v>4</c:v>
                </c:pt>
                <c:pt idx="14">
                  <c:v>19</c:v>
                </c:pt>
                <c:pt idx="18">
                  <c:v>1</c:v>
                </c:pt>
              </c:numCache>
            </c:numRef>
          </c:val>
        </c:ser>
        <c:ser>
          <c:idx val="6"/>
          <c:order val="6"/>
          <c:tx>
            <c:strRef>
              <c:f>Towns!$J$16</c:f>
              <c:strCache>
                <c:ptCount val="1"/>
                <c:pt idx="0">
                  <c:v>Flats (former)</c:v>
                </c:pt>
              </c:strCache>
            </c:strRef>
          </c:tx>
          <c:spPr>
            <a:solidFill>
              <a:srgbClr val="FFC0C0"/>
            </a:solidFill>
            <a:scene3d>
              <a:camera prst="orthographicFront"/>
              <a:lightRig rig="threePt" dir="t"/>
            </a:scene3d>
            <a:sp3d>
              <a:bevelT w="25400" h="25400"/>
              <a:bevelB w="25400" h="25400"/>
            </a:sp3d>
          </c:spPr>
          <c:cat>
            <c:strRef>
              <c:f>Towns!$B$17:$B$43</c:f>
              <c:strCache>
                <c:ptCount val="27"/>
                <c:pt idx="0">
                  <c:v>Ang Mo Kio</c:v>
                </c:pt>
                <c:pt idx="1">
                  <c:v>Bedok</c:v>
                </c:pt>
                <c:pt idx="2">
                  <c:v>Bishan</c:v>
                </c:pt>
                <c:pt idx="3">
                  <c:v>Bukit Batok</c:v>
                </c:pt>
                <c:pt idx="4">
                  <c:v>Bukit Merah</c:v>
                </c:pt>
                <c:pt idx="5">
                  <c:v>Bukit Panjang</c:v>
                </c:pt>
                <c:pt idx="6">
                  <c:v>Bukit Timah</c:v>
                </c:pt>
                <c:pt idx="7">
                  <c:v>Central Area</c:v>
                </c:pt>
                <c:pt idx="8">
                  <c:v>Choa Chu Kang</c:v>
                </c:pt>
                <c:pt idx="9">
                  <c:v>Clementi</c:v>
                </c:pt>
                <c:pt idx="10">
                  <c:v>Geylang</c:v>
                </c:pt>
                <c:pt idx="11">
                  <c:v>Hougang</c:v>
                </c:pt>
                <c:pt idx="12">
                  <c:v>Jurong East</c:v>
                </c:pt>
                <c:pt idx="13">
                  <c:v>Jurong West</c:v>
                </c:pt>
                <c:pt idx="14">
                  <c:v>Kallang/Whampoa</c:v>
                </c:pt>
                <c:pt idx="15">
                  <c:v>Marine Parade</c:v>
                </c:pt>
                <c:pt idx="16">
                  <c:v>Pasir Ris</c:v>
                </c:pt>
                <c:pt idx="17">
                  <c:v>Punggol</c:v>
                </c:pt>
                <c:pt idx="18">
                  <c:v>Queenstown</c:v>
                </c:pt>
                <c:pt idx="19">
                  <c:v>Sembawang</c:v>
                </c:pt>
                <c:pt idx="20">
                  <c:v>Sengkang</c:v>
                </c:pt>
                <c:pt idx="21">
                  <c:v>Serangoon</c:v>
                </c:pt>
                <c:pt idx="22">
                  <c:v>Tampines</c:v>
                </c:pt>
                <c:pt idx="23">
                  <c:v>Tengah</c:v>
                </c:pt>
                <c:pt idx="24">
                  <c:v>Toa Payoh</c:v>
                </c:pt>
                <c:pt idx="25">
                  <c:v>Woodlands</c:v>
                </c:pt>
                <c:pt idx="26">
                  <c:v>Yishun</c:v>
                </c:pt>
              </c:strCache>
            </c:strRef>
          </c:cat>
          <c:val>
            <c:numRef>
              <c:f>Towns!$J$17:$J$43</c:f>
              <c:numCache>
                <c:formatCode>#</c:formatCode>
                <c:ptCount val="27"/>
                <c:pt idx="0">
                  <c:v>24</c:v>
                </c:pt>
                <c:pt idx="1">
                  <c:v>43</c:v>
                </c:pt>
                <c:pt idx="2">
                  <c:v>16</c:v>
                </c:pt>
                <c:pt idx="3">
                  <c:v>22</c:v>
                </c:pt>
                <c:pt idx="4">
                  <c:v>349</c:v>
                </c:pt>
                <c:pt idx="6">
                  <c:v>8</c:v>
                </c:pt>
                <c:pt idx="7">
                  <c:v>47</c:v>
                </c:pt>
                <c:pt idx="8">
                  <c:v>32</c:v>
                </c:pt>
                <c:pt idx="9">
                  <c:v>24</c:v>
                </c:pt>
                <c:pt idx="10">
                  <c:v>198</c:v>
                </c:pt>
                <c:pt idx="11">
                  <c:v>34</c:v>
                </c:pt>
                <c:pt idx="12">
                  <c:v>27</c:v>
                </c:pt>
                <c:pt idx="13">
                  <c:v>134</c:v>
                </c:pt>
                <c:pt idx="14">
                  <c:v>145</c:v>
                </c:pt>
                <c:pt idx="15">
                  <c:v>3</c:v>
                </c:pt>
                <c:pt idx="18">
                  <c:v>258</c:v>
                </c:pt>
                <c:pt idx="19">
                  <c:v>7</c:v>
                </c:pt>
                <c:pt idx="20">
                  <c:v>21</c:v>
                </c:pt>
                <c:pt idx="21">
                  <c:v>11</c:v>
                </c:pt>
                <c:pt idx="22">
                  <c:v>14</c:v>
                </c:pt>
                <c:pt idx="24">
                  <c:v>115</c:v>
                </c:pt>
                <c:pt idx="25">
                  <c:v>2</c:v>
                </c:pt>
              </c:numCache>
            </c:numRef>
          </c:val>
        </c:ser>
        <c:ser>
          <c:idx val="7"/>
          <c:order val="7"/>
          <c:tx>
            <c:strRef>
              <c:f>Towns!$K$16</c:f>
              <c:strCache>
                <c:ptCount val="1"/>
                <c:pt idx="0">
                  <c:v>MSCP (former)</c:v>
                </c:pt>
              </c:strCache>
            </c:strRef>
          </c:tx>
          <c:spPr>
            <a:solidFill>
              <a:srgbClr val="FFFFC0"/>
            </a:solidFill>
            <a:scene3d>
              <a:camera prst="orthographicFront"/>
              <a:lightRig rig="threePt" dir="t"/>
            </a:scene3d>
            <a:sp3d>
              <a:bevelT w="25400" h="25400"/>
              <a:bevelB w="25400" h="25400"/>
            </a:sp3d>
          </c:spPr>
          <c:cat>
            <c:strRef>
              <c:f>Towns!$B$17:$B$43</c:f>
              <c:strCache>
                <c:ptCount val="27"/>
                <c:pt idx="0">
                  <c:v>Ang Mo Kio</c:v>
                </c:pt>
                <c:pt idx="1">
                  <c:v>Bedok</c:v>
                </c:pt>
                <c:pt idx="2">
                  <c:v>Bishan</c:v>
                </c:pt>
                <c:pt idx="3">
                  <c:v>Bukit Batok</c:v>
                </c:pt>
                <c:pt idx="4">
                  <c:v>Bukit Merah</c:v>
                </c:pt>
                <c:pt idx="5">
                  <c:v>Bukit Panjang</c:v>
                </c:pt>
                <c:pt idx="6">
                  <c:v>Bukit Timah</c:v>
                </c:pt>
                <c:pt idx="7">
                  <c:v>Central Area</c:v>
                </c:pt>
                <c:pt idx="8">
                  <c:v>Choa Chu Kang</c:v>
                </c:pt>
                <c:pt idx="9">
                  <c:v>Clementi</c:v>
                </c:pt>
                <c:pt idx="10">
                  <c:v>Geylang</c:v>
                </c:pt>
                <c:pt idx="11">
                  <c:v>Hougang</c:v>
                </c:pt>
                <c:pt idx="12">
                  <c:v>Jurong East</c:v>
                </c:pt>
                <c:pt idx="13">
                  <c:v>Jurong West</c:v>
                </c:pt>
                <c:pt idx="14">
                  <c:v>Kallang/Whampoa</c:v>
                </c:pt>
                <c:pt idx="15">
                  <c:v>Marine Parade</c:v>
                </c:pt>
                <c:pt idx="16">
                  <c:v>Pasir Ris</c:v>
                </c:pt>
                <c:pt idx="17">
                  <c:v>Punggol</c:v>
                </c:pt>
                <c:pt idx="18">
                  <c:v>Queenstown</c:v>
                </c:pt>
                <c:pt idx="19">
                  <c:v>Sembawang</c:v>
                </c:pt>
                <c:pt idx="20">
                  <c:v>Sengkang</c:v>
                </c:pt>
                <c:pt idx="21">
                  <c:v>Serangoon</c:v>
                </c:pt>
                <c:pt idx="22">
                  <c:v>Tampines</c:v>
                </c:pt>
                <c:pt idx="23">
                  <c:v>Tengah</c:v>
                </c:pt>
                <c:pt idx="24">
                  <c:v>Toa Payoh</c:v>
                </c:pt>
                <c:pt idx="25">
                  <c:v>Woodlands</c:v>
                </c:pt>
                <c:pt idx="26">
                  <c:v>Yishun</c:v>
                </c:pt>
              </c:strCache>
            </c:strRef>
          </c:cat>
          <c:val>
            <c:numRef>
              <c:f>Towns!$K$17:$K$43</c:f>
              <c:numCache>
                <c:formatCode>#</c:formatCode>
                <c:ptCount val="27"/>
                <c:pt idx="6">
                  <c:v>1</c:v>
                </c:pt>
                <c:pt idx="7">
                  <c:v>2</c:v>
                </c:pt>
                <c:pt idx="18">
                  <c:v>1</c:v>
                </c:pt>
              </c:numCache>
            </c:numRef>
          </c:val>
        </c:ser>
        <c:ser>
          <c:idx val="8"/>
          <c:order val="8"/>
          <c:tx>
            <c:strRef>
              <c:f>Towns!$L$16</c:f>
              <c:strCache>
                <c:ptCount val="1"/>
                <c:pt idx="0">
                  <c:v>Pavilion (former)</c:v>
                </c:pt>
              </c:strCache>
            </c:strRef>
          </c:tx>
          <c:spPr>
            <a:solidFill>
              <a:srgbClr val="C0FFC0"/>
            </a:solidFill>
            <a:scene3d>
              <a:camera prst="orthographicFront"/>
              <a:lightRig rig="threePt" dir="t"/>
            </a:scene3d>
            <a:sp3d>
              <a:bevelT w="25400" h="25400"/>
              <a:bevelB w="25400" h="25400"/>
            </a:sp3d>
          </c:spPr>
          <c:cat>
            <c:strRef>
              <c:f>Towns!$B$17:$B$43</c:f>
              <c:strCache>
                <c:ptCount val="27"/>
                <c:pt idx="0">
                  <c:v>Ang Mo Kio</c:v>
                </c:pt>
                <c:pt idx="1">
                  <c:v>Bedok</c:v>
                </c:pt>
                <c:pt idx="2">
                  <c:v>Bishan</c:v>
                </c:pt>
                <c:pt idx="3">
                  <c:v>Bukit Batok</c:v>
                </c:pt>
                <c:pt idx="4">
                  <c:v>Bukit Merah</c:v>
                </c:pt>
                <c:pt idx="5">
                  <c:v>Bukit Panjang</c:v>
                </c:pt>
                <c:pt idx="6">
                  <c:v>Bukit Timah</c:v>
                </c:pt>
                <c:pt idx="7">
                  <c:v>Central Area</c:v>
                </c:pt>
                <c:pt idx="8">
                  <c:v>Choa Chu Kang</c:v>
                </c:pt>
                <c:pt idx="9">
                  <c:v>Clementi</c:v>
                </c:pt>
                <c:pt idx="10">
                  <c:v>Geylang</c:v>
                </c:pt>
                <c:pt idx="11">
                  <c:v>Hougang</c:v>
                </c:pt>
                <c:pt idx="12">
                  <c:v>Jurong East</c:v>
                </c:pt>
                <c:pt idx="13">
                  <c:v>Jurong West</c:v>
                </c:pt>
                <c:pt idx="14">
                  <c:v>Kallang/Whampoa</c:v>
                </c:pt>
                <c:pt idx="15">
                  <c:v>Marine Parade</c:v>
                </c:pt>
                <c:pt idx="16">
                  <c:v>Pasir Ris</c:v>
                </c:pt>
                <c:pt idx="17">
                  <c:v>Punggol</c:v>
                </c:pt>
                <c:pt idx="18">
                  <c:v>Queenstown</c:v>
                </c:pt>
                <c:pt idx="19">
                  <c:v>Sembawang</c:v>
                </c:pt>
                <c:pt idx="20">
                  <c:v>Sengkang</c:v>
                </c:pt>
                <c:pt idx="21">
                  <c:v>Serangoon</c:v>
                </c:pt>
                <c:pt idx="22">
                  <c:v>Tampines</c:v>
                </c:pt>
                <c:pt idx="23">
                  <c:v>Tengah</c:v>
                </c:pt>
                <c:pt idx="24">
                  <c:v>Toa Payoh</c:v>
                </c:pt>
                <c:pt idx="25">
                  <c:v>Woodlands</c:v>
                </c:pt>
                <c:pt idx="26">
                  <c:v>Yishun</c:v>
                </c:pt>
              </c:strCache>
            </c:strRef>
          </c:cat>
          <c:val>
            <c:numRef>
              <c:f>Towns!$L$17:$L$43</c:f>
              <c:numCache>
                <c:formatCode>#</c:formatCode>
                <c:ptCount val="27"/>
                <c:pt idx="0">
                  <c:v>1</c:v>
                </c:pt>
                <c:pt idx="4">
                  <c:v>2</c:v>
                </c:pt>
                <c:pt idx="9">
                  <c:v>3</c:v>
                </c:pt>
                <c:pt idx="12">
                  <c:v>1</c:v>
                </c:pt>
              </c:numCache>
            </c:numRef>
          </c:val>
        </c:ser>
        <c:ser>
          <c:idx val="9"/>
          <c:order val="9"/>
          <c:tx>
            <c:strRef>
              <c:f>Towns!$M$16</c:f>
              <c:strCache>
                <c:ptCount val="1"/>
                <c:pt idx="0">
                  <c:v>Other (former)</c:v>
                </c:pt>
              </c:strCache>
            </c:strRef>
          </c:tx>
          <c:spPr>
            <a:solidFill>
              <a:srgbClr val="C0FFFF"/>
            </a:solidFill>
            <a:scene3d>
              <a:camera prst="orthographicFront"/>
              <a:lightRig rig="threePt" dir="t"/>
            </a:scene3d>
            <a:sp3d>
              <a:bevelT w="25400" h="25400"/>
              <a:bevelB w="25400" h="25400"/>
            </a:sp3d>
          </c:spPr>
          <c:cat>
            <c:strRef>
              <c:f>Towns!$B$17:$B$43</c:f>
              <c:strCache>
                <c:ptCount val="27"/>
                <c:pt idx="0">
                  <c:v>Ang Mo Kio</c:v>
                </c:pt>
                <c:pt idx="1">
                  <c:v>Bedok</c:v>
                </c:pt>
                <c:pt idx="2">
                  <c:v>Bishan</c:v>
                </c:pt>
                <c:pt idx="3">
                  <c:v>Bukit Batok</c:v>
                </c:pt>
                <c:pt idx="4">
                  <c:v>Bukit Merah</c:v>
                </c:pt>
                <c:pt idx="5">
                  <c:v>Bukit Panjang</c:v>
                </c:pt>
                <c:pt idx="6">
                  <c:v>Bukit Timah</c:v>
                </c:pt>
                <c:pt idx="7">
                  <c:v>Central Area</c:v>
                </c:pt>
                <c:pt idx="8">
                  <c:v>Choa Chu Kang</c:v>
                </c:pt>
                <c:pt idx="9">
                  <c:v>Clementi</c:v>
                </c:pt>
                <c:pt idx="10">
                  <c:v>Geylang</c:v>
                </c:pt>
                <c:pt idx="11">
                  <c:v>Hougang</c:v>
                </c:pt>
                <c:pt idx="12">
                  <c:v>Jurong East</c:v>
                </c:pt>
                <c:pt idx="13">
                  <c:v>Jurong West</c:v>
                </c:pt>
                <c:pt idx="14">
                  <c:v>Kallang/Whampoa</c:v>
                </c:pt>
                <c:pt idx="15">
                  <c:v>Marine Parade</c:v>
                </c:pt>
                <c:pt idx="16">
                  <c:v>Pasir Ris</c:v>
                </c:pt>
                <c:pt idx="17">
                  <c:v>Punggol</c:v>
                </c:pt>
                <c:pt idx="18">
                  <c:v>Queenstown</c:v>
                </c:pt>
                <c:pt idx="19">
                  <c:v>Sembawang</c:v>
                </c:pt>
                <c:pt idx="20">
                  <c:v>Sengkang</c:v>
                </c:pt>
                <c:pt idx="21">
                  <c:v>Serangoon</c:v>
                </c:pt>
                <c:pt idx="22">
                  <c:v>Tampines</c:v>
                </c:pt>
                <c:pt idx="23">
                  <c:v>Tengah</c:v>
                </c:pt>
                <c:pt idx="24">
                  <c:v>Toa Payoh</c:v>
                </c:pt>
                <c:pt idx="25">
                  <c:v>Woodlands</c:v>
                </c:pt>
                <c:pt idx="26">
                  <c:v>Yishun</c:v>
                </c:pt>
              </c:strCache>
            </c:strRef>
          </c:cat>
          <c:val>
            <c:numRef>
              <c:f>Towns!$M$17:$M$43</c:f>
              <c:numCache>
                <c:formatCode>#</c:formatCode>
                <c:ptCount val="27"/>
                <c:pt idx="0">
                  <c:v>2</c:v>
                </c:pt>
                <c:pt idx="1">
                  <c:v>12</c:v>
                </c:pt>
                <c:pt idx="2">
                  <c:v>4</c:v>
                </c:pt>
                <c:pt idx="3">
                  <c:v>18</c:v>
                </c:pt>
                <c:pt idx="4">
                  <c:v>8</c:v>
                </c:pt>
                <c:pt idx="7">
                  <c:v>2</c:v>
                </c:pt>
                <c:pt idx="8">
                  <c:v>1</c:v>
                </c:pt>
                <c:pt idx="9">
                  <c:v>1</c:v>
                </c:pt>
                <c:pt idx="10">
                  <c:v>5</c:v>
                </c:pt>
                <c:pt idx="11">
                  <c:v>2</c:v>
                </c:pt>
                <c:pt idx="12">
                  <c:v>1</c:v>
                </c:pt>
                <c:pt idx="13">
                  <c:v>2</c:v>
                </c:pt>
                <c:pt idx="14">
                  <c:v>6</c:v>
                </c:pt>
                <c:pt idx="18">
                  <c:v>16</c:v>
                </c:pt>
                <c:pt idx="21">
                  <c:v>1</c:v>
                </c:pt>
                <c:pt idx="24">
                  <c:v>15</c:v>
                </c:pt>
                <c:pt idx="25">
                  <c:v>4</c:v>
                </c:pt>
                <c:pt idx="26">
                  <c:v>4</c:v>
                </c:pt>
              </c:numCache>
            </c:numRef>
          </c:val>
        </c:ser>
        <c:ser>
          <c:idx val="10"/>
          <c:order val="10"/>
          <c:tx>
            <c:strRef>
              <c:f>Towns!$N$16</c:f>
              <c:strCache>
                <c:ptCount val="1"/>
                <c:pt idx="0">
                  <c:v>Unknown (former)</c:v>
                </c:pt>
              </c:strCache>
            </c:strRef>
          </c:tx>
          <c:spPr>
            <a:solidFill>
              <a:srgbClr val="C0C0FF"/>
            </a:solidFill>
            <a:scene3d>
              <a:camera prst="orthographicFront"/>
              <a:lightRig rig="threePt" dir="t"/>
            </a:scene3d>
            <a:sp3d>
              <a:bevelT w="25400" h="25400"/>
              <a:bevelB w="25400" h="25400"/>
            </a:sp3d>
          </c:spPr>
          <c:cat>
            <c:strRef>
              <c:f>Towns!$B$17:$B$43</c:f>
              <c:strCache>
                <c:ptCount val="27"/>
                <c:pt idx="0">
                  <c:v>Ang Mo Kio</c:v>
                </c:pt>
                <c:pt idx="1">
                  <c:v>Bedok</c:v>
                </c:pt>
                <c:pt idx="2">
                  <c:v>Bishan</c:v>
                </c:pt>
                <c:pt idx="3">
                  <c:v>Bukit Batok</c:v>
                </c:pt>
                <c:pt idx="4">
                  <c:v>Bukit Merah</c:v>
                </c:pt>
                <c:pt idx="5">
                  <c:v>Bukit Panjang</c:v>
                </c:pt>
                <c:pt idx="6">
                  <c:v>Bukit Timah</c:v>
                </c:pt>
                <c:pt idx="7">
                  <c:v>Central Area</c:v>
                </c:pt>
                <c:pt idx="8">
                  <c:v>Choa Chu Kang</c:v>
                </c:pt>
                <c:pt idx="9">
                  <c:v>Clementi</c:v>
                </c:pt>
                <c:pt idx="10">
                  <c:v>Geylang</c:v>
                </c:pt>
                <c:pt idx="11">
                  <c:v>Hougang</c:v>
                </c:pt>
                <c:pt idx="12">
                  <c:v>Jurong East</c:v>
                </c:pt>
                <c:pt idx="13">
                  <c:v>Jurong West</c:v>
                </c:pt>
                <c:pt idx="14">
                  <c:v>Kallang/Whampoa</c:v>
                </c:pt>
                <c:pt idx="15">
                  <c:v>Marine Parade</c:v>
                </c:pt>
                <c:pt idx="16">
                  <c:v>Pasir Ris</c:v>
                </c:pt>
                <c:pt idx="17">
                  <c:v>Punggol</c:v>
                </c:pt>
                <c:pt idx="18">
                  <c:v>Queenstown</c:v>
                </c:pt>
                <c:pt idx="19">
                  <c:v>Sembawang</c:v>
                </c:pt>
                <c:pt idx="20">
                  <c:v>Sengkang</c:v>
                </c:pt>
                <c:pt idx="21">
                  <c:v>Serangoon</c:v>
                </c:pt>
                <c:pt idx="22">
                  <c:v>Tampines</c:v>
                </c:pt>
                <c:pt idx="23">
                  <c:v>Tengah</c:v>
                </c:pt>
                <c:pt idx="24">
                  <c:v>Toa Payoh</c:v>
                </c:pt>
                <c:pt idx="25">
                  <c:v>Woodlands</c:v>
                </c:pt>
                <c:pt idx="26">
                  <c:v>Yishun</c:v>
                </c:pt>
              </c:strCache>
            </c:strRef>
          </c:cat>
          <c:val>
            <c:numRef>
              <c:f>Towns!$N$17:$N$43</c:f>
              <c:numCache>
                <c:formatCode>#</c:formatCode>
                <c:ptCount val="27"/>
                <c:pt idx="1">
                  <c:v>7</c:v>
                </c:pt>
                <c:pt idx="2">
                  <c:v>7</c:v>
                </c:pt>
                <c:pt idx="4">
                  <c:v>1</c:v>
                </c:pt>
                <c:pt idx="10">
                  <c:v>2</c:v>
                </c:pt>
                <c:pt idx="13">
                  <c:v>2</c:v>
                </c:pt>
                <c:pt idx="14">
                  <c:v>10</c:v>
                </c:pt>
                <c:pt idx="18">
                  <c:v>3</c:v>
                </c:pt>
                <c:pt idx="24">
                  <c:v>5</c:v>
                </c:pt>
              </c:numCache>
            </c:numRef>
          </c:val>
        </c:ser>
        <c:gapWidth val="50"/>
        <c:overlap val="100"/>
        <c:axId val="94227840"/>
        <c:axId val="93795456"/>
      </c:barChart>
      <c:catAx>
        <c:axId val="94227840"/>
        <c:scaling>
          <c:orientation val="minMax"/>
        </c:scaling>
        <c:axPos val="b"/>
        <c:tickLblPos val="nextTo"/>
        <c:spPr>
          <a:ln>
            <a:solidFill>
              <a:sysClr val="windowText" lastClr="000000"/>
            </a:solidFill>
          </a:ln>
        </c:spPr>
        <c:crossAx val="93795456"/>
        <c:crosses val="autoZero"/>
        <c:auto val="1"/>
        <c:lblAlgn val="ctr"/>
        <c:lblOffset val="100"/>
      </c:catAx>
      <c:valAx>
        <c:axId val="93795456"/>
        <c:scaling>
          <c:orientation val="minMax"/>
        </c:scaling>
        <c:axPos val="l"/>
        <c:majorGridlines>
          <c:spPr>
            <a:ln>
              <a:solidFill>
                <a:srgbClr val="808080"/>
              </a:solidFill>
            </a:ln>
          </c:spPr>
        </c:majorGridlines>
        <c:minorGridlines>
          <c:spPr>
            <a:ln>
              <a:solidFill>
                <a:srgbClr val="E0E0E0"/>
              </a:solidFill>
            </a:ln>
          </c:spPr>
        </c:minorGridlines>
        <c:numFmt formatCode="#" sourceLinked="1"/>
        <c:tickLblPos val="nextTo"/>
        <c:spPr>
          <a:ln>
            <a:solidFill>
              <a:sysClr val="windowText" lastClr="000000"/>
            </a:solidFill>
          </a:ln>
        </c:spPr>
        <c:crossAx val="94227840"/>
        <c:crosses val="autoZero"/>
        <c:crossBetween val="between"/>
        <c:majorUnit val="300"/>
        <c:minorUnit val="50"/>
      </c:valAx>
      <c:spPr>
        <a:ln>
          <a:solidFill>
            <a:schemeClr val="tx1"/>
          </a:solidFill>
        </a:ln>
      </c:spPr>
    </c:plotArea>
    <c:legend>
      <c:legendPos val="t"/>
    </c:legend>
    <c:plotVisOnly val="1"/>
  </c:chart>
  <c:txPr>
    <a:bodyPr/>
    <a:lstStyle/>
    <a:p>
      <a:pPr>
        <a:defRPr b="1">
          <a:latin typeface="Arial" pitchFamily="34" charset="0"/>
          <a:cs typeface="Arial" pitchFamily="34" charset="0"/>
        </a:defRPr>
      </a:pPr>
      <a:endParaRPr lang="en-US"/>
    </a:p>
  </c:txPr>
  <c:printSettings>
    <c:headerFooter/>
    <c:pageMargins b="0.75000000000001465" l="0.70000000000000062" r="0.70000000000000062" t="0.75000000000001465"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195262</xdr:colOff>
      <xdr:row>45</xdr:row>
      <xdr:rowOff>0</xdr:rowOff>
    </xdr:from>
    <xdr:to>
      <xdr:col>14</xdr:col>
      <xdr:colOff>0</xdr:colOff>
      <xdr:row>85</xdr:row>
      <xdr:rowOff>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teoalida.com/singapore/hdbdatabase/"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hyperlink" Target="http://www.teoalida.com/" TargetMode="External"/><Relationship Id="rId7" Type="http://schemas.openxmlformats.org/officeDocument/2006/relationships/printerSettings" Target="../printerSettings/printerSettings3.bin"/><Relationship Id="rId2" Type="http://schemas.openxmlformats.org/officeDocument/2006/relationships/hyperlink" Target="http://www.teoalida.com/" TargetMode="External"/><Relationship Id="rId1" Type="http://schemas.openxmlformats.org/officeDocument/2006/relationships/hyperlink" Target="http://www.teoalida.com/" TargetMode="External"/><Relationship Id="rId6" Type="http://schemas.openxmlformats.org/officeDocument/2006/relationships/hyperlink" Target="http://www.teoalida.com/singapore/hdbdatabase/" TargetMode="External"/><Relationship Id="rId5" Type="http://schemas.openxmlformats.org/officeDocument/2006/relationships/hyperlink" Target="http://www.teoalida.com/" TargetMode="External"/><Relationship Id="rId4" Type="http://schemas.openxmlformats.org/officeDocument/2006/relationships/hyperlink" Target="http://www.teoalida.com/"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www.teoalida.com/" TargetMode="External"/><Relationship Id="rId2" Type="http://schemas.openxmlformats.org/officeDocument/2006/relationships/hyperlink" Target="http://www.teoalida.com/" TargetMode="External"/><Relationship Id="rId1" Type="http://schemas.openxmlformats.org/officeDocument/2006/relationships/hyperlink" Target="http://www.teoalida.com/" TargetMode="External"/><Relationship Id="rId5" Type="http://schemas.openxmlformats.org/officeDocument/2006/relationships/printerSettings" Target="../printerSettings/printerSettings4.bin"/><Relationship Id="rId4" Type="http://schemas.openxmlformats.org/officeDocument/2006/relationships/hyperlink" Target="http://www.teoalida.com/singapore/hdbdatabase/" TargetMode="External"/></Relationships>
</file>

<file path=xl/worksheets/sheet1.xml><?xml version="1.0" encoding="utf-8"?>
<worksheet xmlns="http://schemas.openxmlformats.org/spreadsheetml/2006/main" xmlns:r="http://schemas.openxmlformats.org/officeDocument/2006/relationships">
  <dimension ref="A1:N518"/>
  <sheetViews>
    <sheetView tabSelected="1" zoomScaleNormal="100" workbookViewId="0">
      <pane xSplit="3" ySplit="6" topLeftCell="D7" activePane="bottomRight" state="frozen"/>
      <selection pane="topRight" activeCell="D1" sqref="D1"/>
      <selection pane="bottomLeft" activeCell="A9" sqref="A9"/>
      <selection pane="bottomRight" activeCell="D7" sqref="D7"/>
    </sheetView>
  </sheetViews>
  <sheetFormatPr defaultColWidth="2.7109375" defaultRowHeight="12.75"/>
  <cols>
    <col min="1" max="2" width="2.7109375" style="1" customWidth="1"/>
    <col min="3" max="3" width="24.7109375" style="1" customWidth="1"/>
    <col min="4" max="4" width="9.7109375" style="1" customWidth="1"/>
    <col min="5" max="7" width="6.7109375" style="1" customWidth="1"/>
    <col min="8" max="8" width="6.7109375" style="2" customWidth="1"/>
    <col min="9" max="9" width="40.7109375" style="1" customWidth="1"/>
    <col min="10" max="11" width="10.7109375" style="1" customWidth="1"/>
    <col min="12" max="12" width="12.7109375" style="2" customWidth="1"/>
    <col min="13" max="13" width="12.7109375" style="1" customWidth="1"/>
    <col min="14" max="14" width="2.7109375" style="2" customWidth="1"/>
    <col min="15" max="16384" width="2.7109375" style="1"/>
  </cols>
  <sheetData>
    <row r="1" spans="1:14" ht="13.5" thickBot="1">
      <c r="A1" s="2"/>
      <c r="B1" s="73"/>
      <c r="C1" s="73"/>
      <c r="D1" s="73"/>
      <c r="E1" s="73"/>
      <c r="F1" s="73"/>
      <c r="G1" s="73"/>
      <c r="H1" s="73"/>
      <c r="I1" s="73"/>
      <c r="J1" s="73"/>
      <c r="K1" s="73"/>
      <c r="L1" s="73"/>
      <c r="M1" s="73"/>
    </row>
    <row r="2" spans="1:14" ht="13.5" thickTop="1">
      <c r="A2" s="2"/>
      <c r="B2" s="91"/>
      <c r="C2" s="92"/>
      <c r="D2" s="93"/>
      <c r="E2" s="94" t="s">
        <v>0</v>
      </c>
      <c r="F2" s="94"/>
      <c r="G2" s="94"/>
      <c r="H2" s="94"/>
      <c r="I2" s="94"/>
      <c r="J2" s="94" t="s">
        <v>2</v>
      </c>
      <c r="K2" s="95"/>
      <c r="L2" s="122" t="s">
        <v>1</v>
      </c>
      <c r="M2" s="96"/>
      <c r="N2" s="3"/>
    </row>
    <row r="3" spans="1:14" s="4" customFormat="1" ht="18">
      <c r="A3" s="6"/>
      <c r="B3" s="99"/>
      <c r="C3" s="100"/>
      <c r="D3" s="101"/>
      <c r="E3" s="102" t="s">
        <v>3</v>
      </c>
      <c r="F3" s="102"/>
      <c r="G3" s="102"/>
      <c r="H3" s="102"/>
      <c r="I3" s="102"/>
      <c r="J3" s="102"/>
      <c r="K3" s="103"/>
      <c r="L3" s="104" t="s">
        <v>873</v>
      </c>
      <c r="M3" s="105"/>
      <c r="N3" s="5"/>
    </row>
    <row r="4" spans="1:14" s="4" customFormat="1" ht="38.25" customHeight="1">
      <c r="A4" s="6"/>
      <c r="B4" s="34"/>
      <c r="C4" s="27" t="s">
        <v>1143</v>
      </c>
      <c r="D4" s="29" t="s">
        <v>9</v>
      </c>
      <c r="E4" s="24" t="s">
        <v>6</v>
      </c>
      <c r="F4" s="24" t="s">
        <v>7</v>
      </c>
      <c r="G4" s="24" t="s">
        <v>8</v>
      </c>
      <c r="H4" s="24" t="s">
        <v>11</v>
      </c>
      <c r="I4" s="24" t="s">
        <v>10</v>
      </c>
      <c r="J4" s="24" t="s">
        <v>4</v>
      </c>
      <c r="K4" s="26" t="s">
        <v>5</v>
      </c>
      <c r="L4" s="98" t="s">
        <v>913</v>
      </c>
      <c r="M4" s="25" t="s">
        <v>912</v>
      </c>
      <c r="N4" s="5"/>
    </row>
    <row r="5" spans="1:14" s="4" customFormat="1" ht="13.5" thickBot="1">
      <c r="A5" s="6"/>
      <c r="B5" s="85">
        <f t="shared" ref="B5:K5" si="0">COUNTA(B13:B6533)</f>
        <v>17</v>
      </c>
      <c r="C5" s="86">
        <f t="shared" si="0"/>
        <v>422</v>
      </c>
      <c r="D5" s="87">
        <f t="shared" si="0"/>
        <v>422</v>
      </c>
      <c r="E5" s="88">
        <f t="shared" si="0"/>
        <v>422</v>
      </c>
      <c r="F5" s="88">
        <f t="shared" si="0"/>
        <v>422</v>
      </c>
      <c r="G5" s="88">
        <f t="shared" si="0"/>
        <v>422</v>
      </c>
      <c r="H5" s="88">
        <f t="shared" si="0"/>
        <v>348</v>
      </c>
      <c r="I5" s="88">
        <f t="shared" si="0"/>
        <v>328</v>
      </c>
      <c r="J5" s="88">
        <f t="shared" si="0"/>
        <v>110</v>
      </c>
      <c r="K5" s="89">
        <f t="shared" si="0"/>
        <v>422</v>
      </c>
      <c r="L5" s="121">
        <f t="shared" ref="L5:M5" si="1">COUNTA(L13:L6533)</f>
        <v>422</v>
      </c>
      <c r="M5" s="90">
        <f t="shared" si="1"/>
        <v>422</v>
      </c>
      <c r="N5" s="5"/>
    </row>
    <row r="6" spans="1:14" s="123" customFormat="1" ht="13.5" thickTop="1">
      <c r="B6" s="7"/>
      <c r="C6" s="7"/>
      <c r="D6" s="7"/>
      <c r="E6" s="7"/>
      <c r="F6" s="7"/>
      <c r="G6" s="7"/>
      <c r="H6" s="124"/>
      <c r="I6" s="7"/>
      <c r="J6" s="7"/>
      <c r="K6" s="7"/>
      <c r="L6" s="124"/>
      <c r="M6" s="7"/>
    </row>
    <row r="7" spans="1:14" ht="37.5">
      <c r="B7" s="128" t="s">
        <v>1178</v>
      </c>
      <c r="C7" s="125"/>
    </row>
    <row r="8" spans="1:14" ht="18">
      <c r="B8" s="126" t="s">
        <v>1179</v>
      </c>
      <c r="C8" s="126"/>
    </row>
    <row r="10" spans="1:14" ht="18">
      <c r="B10" s="127" t="s">
        <v>1185</v>
      </c>
      <c r="C10" s="125"/>
    </row>
    <row r="11" spans="1:14" ht="18">
      <c r="B11" s="127" t="s">
        <v>1184</v>
      </c>
      <c r="C11" s="125"/>
    </row>
    <row r="13" spans="1:14" s="123" customFormat="1" ht="26.25">
      <c r="A13" s="123" t="s">
        <v>13</v>
      </c>
      <c r="B13" s="129" t="s">
        <v>1180</v>
      </c>
    </row>
    <row r="14" spans="1:14" s="123" customFormat="1" ht="13.5" thickBot="1">
      <c r="A14" s="123" t="s">
        <v>15</v>
      </c>
      <c r="B14" s="8"/>
      <c r="C14" s="8"/>
      <c r="D14" s="8"/>
      <c r="E14" s="8"/>
      <c r="F14" s="8"/>
      <c r="G14" s="8"/>
      <c r="H14" s="8"/>
      <c r="I14" s="8"/>
      <c r="J14" s="8"/>
      <c r="K14" s="8"/>
      <c r="L14" s="8"/>
      <c r="M14" s="8"/>
    </row>
    <row r="15" spans="1:14" ht="27.75" thickTop="1" thickBot="1">
      <c r="A15" s="8" t="s">
        <v>16</v>
      </c>
      <c r="B15" s="56" t="s">
        <v>874</v>
      </c>
      <c r="C15" s="57"/>
      <c r="D15" s="118"/>
      <c r="E15" s="58"/>
      <c r="F15" s="58"/>
      <c r="G15" s="58"/>
      <c r="H15" s="59"/>
      <c r="I15" s="58"/>
      <c r="J15" s="59"/>
      <c r="K15" s="60"/>
      <c r="L15" s="119"/>
      <c r="M15" s="120"/>
      <c r="N15" s="3"/>
    </row>
    <row r="16" spans="1:14" ht="13.5" thickTop="1">
      <c r="A16" s="2" t="s">
        <v>882</v>
      </c>
      <c r="B16" s="35"/>
      <c r="C16" s="33" t="s">
        <v>537</v>
      </c>
      <c r="D16" s="28" t="s">
        <v>100</v>
      </c>
      <c r="E16" s="19" t="s">
        <v>269</v>
      </c>
      <c r="F16" s="19" t="str">
        <f t="shared" ref="F16:F25" si="2">B$15</f>
        <v>Farrer Estate (1973-1975)</v>
      </c>
      <c r="G16" s="19" t="s">
        <v>270</v>
      </c>
      <c r="H16" s="20">
        <v>260001</v>
      </c>
      <c r="I16" s="19"/>
      <c r="J16" s="20"/>
      <c r="K16" s="30" t="s">
        <v>902</v>
      </c>
      <c r="L16" s="107" t="s">
        <v>1059</v>
      </c>
      <c r="M16" s="106" t="s">
        <v>17</v>
      </c>
      <c r="N16" s="3"/>
    </row>
    <row r="17" spans="1:14">
      <c r="A17" s="2"/>
      <c r="B17" s="35"/>
      <c r="C17" s="33" t="s">
        <v>538</v>
      </c>
      <c r="D17" s="28" t="s">
        <v>101</v>
      </c>
      <c r="E17" s="19" t="s">
        <v>269</v>
      </c>
      <c r="F17" s="19" t="str">
        <f t="shared" si="2"/>
        <v>Farrer Estate (1973-1975)</v>
      </c>
      <c r="G17" s="19" t="s">
        <v>270</v>
      </c>
      <c r="H17" s="20">
        <v>260002</v>
      </c>
      <c r="I17" s="19"/>
      <c r="J17" s="20"/>
      <c r="K17" s="30" t="s">
        <v>987</v>
      </c>
      <c r="L17" s="107" t="s">
        <v>1059</v>
      </c>
      <c r="M17" s="106" t="s">
        <v>17</v>
      </c>
      <c r="N17" s="3"/>
    </row>
    <row r="18" spans="1:14">
      <c r="A18" s="2"/>
      <c r="B18" s="35"/>
      <c r="C18" s="33" t="s">
        <v>539</v>
      </c>
      <c r="D18" s="28" t="s">
        <v>102</v>
      </c>
      <c r="E18" s="19" t="s">
        <v>269</v>
      </c>
      <c r="F18" s="19" t="str">
        <f t="shared" si="2"/>
        <v>Farrer Estate (1973-1975)</v>
      </c>
      <c r="G18" s="19" t="s">
        <v>270</v>
      </c>
      <c r="H18" s="20">
        <v>260003</v>
      </c>
      <c r="I18" s="19"/>
      <c r="J18" s="20"/>
      <c r="K18" s="30" t="s">
        <v>988</v>
      </c>
      <c r="L18" s="107" t="s">
        <v>1059</v>
      </c>
      <c r="M18" s="106" t="s">
        <v>17</v>
      </c>
      <c r="N18" s="3"/>
    </row>
    <row r="19" spans="1:14">
      <c r="A19" s="2"/>
      <c r="B19" s="35"/>
      <c r="C19" s="33" t="s">
        <v>540</v>
      </c>
      <c r="D19" s="28" t="s">
        <v>103</v>
      </c>
      <c r="E19" s="19" t="s">
        <v>269</v>
      </c>
      <c r="F19" s="19" t="str">
        <f t="shared" si="2"/>
        <v>Farrer Estate (1973-1975)</v>
      </c>
      <c r="G19" s="19" t="s">
        <v>270</v>
      </c>
      <c r="H19" s="20">
        <v>260004</v>
      </c>
      <c r="I19" s="19"/>
      <c r="J19" s="20"/>
      <c r="K19" s="30" t="s">
        <v>989</v>
      </c>
      <c r="L19" s="107" t="s">
        <v>1059</v>
      </c>
      <c r="M19" s="106" t="s">
        <v>17</v>
      </c>
      <c r="N19" s="3"/>
    </row>
    <row r="20" spans="1:14">
      <c r="A20" s="2"/>
      <c r="B20" s="35"/>
      <c r="C20" s="33" t="s">
        <v>541</v>
      </c>
      <c r="D20" s="28" t="s">
        <v>104</v>
      </c>
      <c r="E20" s="19" t="s">
        <v>269</v>
      </c>
      <c r="F20" s="19" t="str">
        <f t="shared" si="2"/>
        <v>Farrer Estate (1973-1975)</v>
      </c>
      <c r="G20" s="19" t="s">
        <v>271</v>
      </c>
      <c r="H20" s="20">
        <v>260005</v>
      </c>
      <c r="I20" s="19"/>
      <c r="J20" s="20"/>
      <c r="K20" s="30" t="s">
        <v>902</v>
      </c>
      <c r="L20" s="107" t="s">
        <v>1059</v>
      </c>
      <c r="M20" s="106" t="s">
        <v>17</v>
      </c>
      <c r="N20" s="3"/>
    </row>
    <row r="21" spans="1:14" ht="12" customHeight="1">
      <c r="A21" s="2"/>
      <c r="B21" s="35"/>
      <c r="C21" s="33" t="s">
        <v>542</v>
      </c>
      <c r="D21" s="28" t="s">
        <v>105</v>
      </c>
      <c r="E21" s="19" t="s">
        <v>269</v>
      </c>
      <c r="F21" s="19" t="str">
        <f t="shared" si="2"/>
        <v>Farrer Estate (1973-1975)</v>
      </c>
      <c r="G21" s="19" t="s">
        <v>271</v>
      </c>
      <c r="H21" s="20">
        <v>260006</v>
      </c>
      <c r="I21" s="19"/>
      <c r="J21" s="20"/>
      <c r="K21" s="30" t="s">
        <v>990</v>
      </c>
      <c r="L21" s="107" t="s">
        <v>1059</v>
      </c>
      <c r="M21" s="106" t="s">
        <v>17</v>
      </c>
      <c r="N21" s="3"/>
    </row>
    <row r="22" spans="1:14">
      <c r="A22" s="2"/>
      <c r="B22" s="35"/>
      <c r="C22" s="33" t="s">
        <v>543</v>
      </c>
      <c r="D22" s="28" t="s">
        <v>252</v>
      </c>
      <c r="E22" s="19" t="s">
        <v>269</v>
      </c>
      <c r="F22" s="19" t="str">
        <f t="shared" si="2"/>
        <v>Farrer Estate (1973-1975)</v>
      </c>
      <c r="G22" s="19" t="s">
        <v>271</v>
      </c>
      <c r="H22" s="20" t="s">
        <v>19</v>
      </c>
      <c r="I22" s="19"/>
      <c r="J22" s="20"/>
      <c r="K22" s="30" t="s">
        <v>19</v>
      </c>
      <c r="L22" s="107" t="s">
        <v>1059</v>
      </c>
      <c r="M22" s="106" t="s">
        <v>20</v>
      </c>
      <c r="N22" s="3"/>
    </row>
    <row r="23" spans="1:14">
      <c r="A23" s="2"/>
      <c r="B23" s="35"/>
      <c r="C23" s="33" t="s">
        <v>544</v>
      </c>
      <c r="D23" s="28" t="s">
        <v>106</v>
      </c>
      <c r="E23" s="19" t="s">
        <v>269</v>
      </c>
      <c r="F23" s="19" t="str">
        <f t="shared" si="2"/>
        <v>Farrer Estate (1973-1975)</v>
      </c>
      <c r="G23" s="19" t="s">
        <v>272</v>
      </c>
      <c r="H23" s="20" t="s">
        <v>19</v>
      </c>
      <c r="I23" s="19"/>
      <c r="J23" s="20"/>
      <c r="K23" s="30" t="s">
        <v>19</v>
      </c>
      <c r="L23" s="107" t="s">
        <v>1059</v>
      </c>
      <c r="M23" s="106" t="s">
        <v>22</v>
      </c>
      <c r="N23" s="3"/>
    </row>
    <row r="24" spans="1:14">
      <c r="A24" s="2"/>
      <c r="B24" s="35"/>
      <c r="C24" s="33" t="s">
        <v>545</v>
      </c>
      <c r="D24" s="28" t="s">
        <v>107</v>
      </c>
      <c r="E24" s="19" t="s">
        <v>269</v>
      </c>
      <c r="F24" s="19" t="str">
        <f t="shared" si="2"/>
        <v>Farrer Estate (1973-1975)</v>
      </c>
      <c r="G24" s="19" t="s">
        <v>272</v>
      </c>
      <c r="H24" s="20">
        <v>260008</v>
      </c>
      <c r="I24" s="19"/>
      <c r="J24" s="20"/>
      <c r="K24" s="30" t="s">
        <v>902</v>
      </c>
      <c r="L24" s="107" t="s">
        <v>1059</v>
      </c>
      <c r="M24" s="106" t="s">
        <v>17</v>
      </c>
      <c r="N24" s="3"/>
    </row>
    <row r="25" spans="1:14">
      <c r="A25" s="2"/>
      <c r="B25" s="35"/>
      <c r="C25" s="33" t="s">
        <v>546</v>
      </c>
      <c r="D25" s="28" t="s">
        <v>253</v>
      </c>
      <c r="E25" s="19" t="s">
        <v>269</v>
      </c>
      <c r="F25" s="19" t="str">
        <f t="shared" si="2"/>
        <v>Farrer Estate (1973-1975)</v>
      </c>
      <c r="G25" s="19" t="s">
        <v>272</v>
      </c>
      <c r="H25" s="20" t="s">
        <v>19</v>
      </c>
      <c r="I25" s="19"/>
      <c r="J25" s="20"/>
      <c r="K25" s="30" t="s">
        <v>19</v>
      </c>
      <c r="L25" s="107" t="s">
        <v>1059</v>
      </c>
      <c r="M25" s="106" t="s">
        <v>20</v>
      </c>
      <c r="N25" s="3"/>
    </row>
    <row r="26" spans="1:14">
      <c r="A26" s="2"/>
      <c r="B26" s="35"/>
      <c r="C26" s="33"/>
      <c r="D26" s="28"/>
      <c r="E26" s="19"/>
      <c r="F26" s="19"/>
      <c r="G26" s="19"/>
      <c r="H26" s="20"/>
      <c r="I26" s="19" t="s">
        <v>273</v>
      </c>
      <c r="J26" s="20"/>
      <c r="K26" s="30"/>
      <c r="L26" s="107"/>
      <c r="M26" s="106"/>
      <c r="N26" s="3"/>
    </row>
    <row r="27" spans="1:14" ht="13.5" thickBot="1">
      <c r="A27" s="2"/>
      <c r="B27" s="35"/>
      <c r="C27" s="33"/>
      <c r="D27" s="28"/>
      <c r="E27" s="19"/>
      <c r="F27" s="19"/>
      <c r="G27" s="19"/>
      <c r="H27" s="20"/>
      <c r="I27" s="19" t="s">
        <v>274</v>
      </c>
      <c r="J27" s="20"/>
      <c r="K27" s="30"/>
      <c r="L27" s="97"/>
      <c r="M27" s="106"/>
      <c r="N27" s="3"/>
    </row>
    <row r="28" spans="1:14" s="18" customFormat="1" ht="14.25" thickTop="1" thickBot="1">
      <c r="A28" s="18" t="s">
        <v>15</v>
      </c>
      <c r="B28" s="7"/>
      <c r="C28" s="7"/>
      <c r="D28" s="7"/>
      <c r="E28" s="7"/>
      <c r="F28" s="7"/>
      <c r="G28" s="7"/>
      <c r="H28" s="7"/>
      <c r="I28" s="7"/>
      <c r="J28" s="7"/>
      <c r="K28" s="7"/>
      <c r="L28" s="7"/>
      <c r="M28" s="7"/>
      <c r="N28" s="123"/>
    </row>
    <row r="29" spans="1:14" ht="27.75" thickTop="1" thickBot="1">
      <c r="A29" s="8" t="s">
        <v>16</v>
      </c>
      <c r="B29" s="56" t="s">
        <v>275</v>
      </c>
      <c r="C29" s="57"/>
      <c r="D29" s="118"/>
      <c r="E29" s="58"/>
      <c r="F29" s="58"/>
      <c r="G29" s="58"/>
      <c r="H29" s="59"/>
      <c r="I29" s="58"/>
      <c r="J29" s="59"/>
      <c r="K29" s="60"/>
      <c r="L29" s="119"/>
      <c r="M29" s="120"/>
      <c r="N29" s="3"/>
    </row>
    <row r="30" spans="1:14" ht="13.5" thickTop="1">
      <c r="A30" s="2" t="s">
        <v>882</v>
      </c>
      <c r="B30" s="35"/>
      <c r="C30" s="33" t="s">
        <v>1113</v>
      </c>
      <c r="D30" s="28" t="s">
        <v>924</v>
      </c>
      <c r="E30" s="19" t="s">
        <v>269</v>
      </c>
      <c r="F30" s="19" t="str">
        <f t="shared" ref="F30:F38" si="3">B$29</f>
        <v>Farrer Court (1970s by HUDC)</v>
      </c>
      <c r="G30" s="19" t="s">
        <v>905</v>
      </c>
      <c r="H30" s="20"/>
      <c r="I30" s="19"/>
      <c r="J30" s="20"/>
      <c r="K30" s="30" t="s">
        <v>902</v>
      </c>
      <c r="L30" s="107" t="s">
        <v>1059</v>
      </c>
      <c r="M30" s="106" t="s">
        <v>18</v>
      </c>
      <c r="N30" s="3"/>
    </row>
    <row r="31" spans="1:14">
      <c r="A31" s="2"/>
      <c r="B31" s="35"/>
      <c r="C31" s="33" t="s">
        <v>1114</v>
      </c>
      <c r="D31" s="28" t="s">
        <v>925</v>
      </c>
      <c r="E31" s="19" t="s">
        <v>269</v>
      </c>
      <c r="F31" s="19" t="str">
        <f t="shared" si="3"/>
        <v>Farrer Court (1970s by HUDC)</v>
      </c>
      <c r="G31" s="19" t="s">
        <v>905</v>
      </c>
      <c r="H31" s="20"/>
      <c r="I31" s="19"/>
      <c r="J31" s="20"/>
      <c r="K31" s="30" t="s">
        <v>902</v>
      </c>
      <c r="L31" s="107" t="s">
        <v>1059</v>
      </c>
      <c r="M31" s="106" t="s">
        <v>18</v>
      </c>
      <c r="N31" s="3"/>
    </row>
    <row r="32" spans="1:14">
      <c r="A32" s="2"/>
      <c r="B32" s="35"/>
      <c r="C32" s="33" t="s">
        <v>1115</v>
      </c>
      <c r="D32" s="28" t="s">
        <v>926</v>
      </c>
      <c r="E32" s="19" t="s">
        <v>269</v>
      </c>
      <c r="F32" s="19" t="str">
        <f t="shared" si="3"/>
        <v>Farrer Court (1970s by HUDC)</v>
      </c>
      <c r="G32" s="19" t="s">
        <v>905</v>
      </c>
      <c r="H32" s="20"/>
      <c r="I32" s="19"/>
      <c r="J32" s="20"/>
      <c r="K32" s="30" t="s">
        <v>902</v>
      </c>
      <c r="L32" s="107" t="s">
        <v>1059</v>
      </c>
      <c r="M32" s="106" t="s">
        <v>18</v>
      </c>
      <c r="N32" s="3"/>
    </row>
    <row r="33" spans="1:14">
      <c r="A33" s="2"/>
      <c r="B33" s="35"/>
      <c r="C33" s="33" t="s">
        <v>1116</v>
      </c>
      <c r="D33" s="28" t="s">
        <v>927</v>
      </c>
      <c r="E33" s="19" t="s">
        <v>269</v>
      </c>
      <c r="F33" s="19" t="str">
        <f t="shared" si="3"/>
        <v>Farrer Court (1970s by HUDC)</v>
      </c>
      <c r="G33" s="19" t="s">
        <v>905</v>
      </c>
      <c r="H33" s="20"/>
      <c r="I33" s="19"/>
      <c r="J33" s="20"/>
      <c r="K33" s="30" t="s">
        <v>902</v>
      </c>
      <c r="L33" s="107" t="s">
        <v>1059</v>
      </c>
      <c r="M33" s="106" t="s">
        <v>18</v>
      </c>
      <c r="N33" s="3"/>
    </row>
    <row r="34" spans="1:14">
      <c r="A34" s="2"/>
      <c r="B34" s="35"/>
      <c r="C34" s="33" t="s">
        <v>1117</v>
      </c>
      <c r="D34" s="28" t="s">
        <v>928</v>
      </c>
      <c r="E34" s="19" t="s">
        <v>269</v>
      </c>
      <c r="F34" s="19" t="str">
        <f t="shared" si="3"/>
        <v>Farrer Court (1970s by HUDC)</v>
      </c>
      <c r="G34" s="19" t="s">
        <v>905</v>
      </c>
      <c r="H34" s="20"/>
      <c r="I34" s="19"/>
      <c r="J34" s="20"/>
      <c r="K34" s="30" t="s">
        <v>902</v>
      </c>
      <c r="L34" s="107" t="s">
        <v>1059</v>
      </c>
      <c r="M34" s="106" t="s">
        <v>18</v>
      </c>
      <c r="N34" s="3"/>
    </row>
    <row r="35" spans="1:14">
      <c r="A35" s="2"/>
      <c r="B35" s="35"/>
      <c r="C35" s="33" t="s">
        <v>1118</v>
      </c>
      <c r="D35" s="28" t="s">
        <v>929</v>
      </c>
      <c r="E35" s="19" t="s">
        <v>269</v>
      </c>
      <c r="F35" s="19" t="str">
        <f t="shared" si="3"/>
        <v>Farrer Court (1970s by HUDC)</v>
      </c>
      <c r="G35" s="19" t="s">
        <v>905</v>
      </c>
      <c r="H35" s="20"/>
      <c r="I35" s="19"/>
      <c r="J35" s="20"/>
      <c r="K35" s="30" t="s">
        <v>902</v>
      </c>
      <c r="L35" s="107" t="s">
        <v>1059</v>
      </c>
      <c r="M35" s="106" t="s">
        <v>18</v>
      </c>
      <c r="N35" s="3"/>
    </row>
    <row r="36" spans="1:14">
      <c r="A36" s="2"/>
      <c r="B36" s="35"/>
      <c r="C36" s="33" t="s">
        <v>1119</v>
      </c>
      <c r="D36" s="28" t="s">
        <v>930</v>
      </c>
      <c r="E36" s="19" t="s">
        <v>269</v>
      </c>
      <c r="F36" s="19" t="str">
        <f t="shared" si="3"/>
        <v>Farrer Court (1970s by HUDC)</v>
      </c>
      <c r="G36" s="19" t="s">
        <v>905</v>
      </c>
      <c r="H36" s="20"/>
      <c r="I36" s="19"/>
      <c r="J36" s="20"/>
      <c r="K36" s="30" t="s">
        <v>902</v>
      </c>
      <c r="L36" s="107" t="s">
        <v>1059</v>
      </c>
      <c r="M36" s="106" t="s">
        <v>18</v>
      </c>
      <c r="N36" s="3"/>
    </row>
    <row r="37" spans="1:14">
      <c r="A37" s="2"/>
      <c r="B37" s="35"/>
      <c r="C37" s="33" t="s">
        <v>1120</v>
      </c>
      <c r="D37" s="28" t="s">
        <v>931</v>
      </c>
      <c r="E37" s="19" t="s">
        <v>269</v>
      </c>
      <c r="F37" s="19" t="str">
        <f t="shared" si="3"/>
        <v>Farrer Court (1970s by HUDC)</v>
      </c>
      <c r="G37" s="19" t="s">
        <v>905</v>
      </c>
      <c r="H37" s="20"/>
      <c r="I37" s="19"/>
      <c r="J37" s="20"/>
      <c r="K37" s="30" t="s">
        <v>902</v>
      </c>
      <c r="L37" s="107" t="s">
        <v>1059</v>
      </c>
      <c r="M37" s="106" t="s">
        <v>18</v>
      </c>
      <c r="N37" s="3"/>
    </row>
    <row r="38" spans="1:14" ht="13.5" thickBot="1">
      <c r="A38" s="2"/>
      <c r="B38" s="35"/>
      <c r="C38" s="33" t="s">
        <v>1121</v>
      </c>
      <c r="D38" s="28" t="s">
        <v>276</v>
      </c>
      <c r="E38" s="19" t="s">
        <v>269</v>
      </c>
      <c r="F38" s="19" t="str">
        <f t="shared" si="3"/>
        <v>Farrer Court (1970s by HUDC)</v>
      </c>
      <c r="G38" s="19" t="s">
        <v>905</v>
      </c>
      <c r="H38" s="20"/>
      <c r="I38" s="19"/>
      <c r="J38" s="20"/>
      <c r="K38" s="30" t="s">
        <v>19</v>
      </c>
      <c r="L38" s="107" t="s">
        <v>1059</v>
      </c>
      <c r="M38" s="106" t="s">
        <v>277</v>
      </c>
      <c r="N38" s="3"/>
    </row>
    <row r="39" spans="1:14" s="18" customFormat="1" ht="14.25" thickTop="1" thickBot="1">
      <c r="A39" s="18" t="s">
        <v>15</v>
      </c>
      <c r="B39" s="7"/>
      <c r="C39" s="7"/>
      <c r="D39" s="7"/>
      <c r="E39" s="7"/>
      <c r="F39" s="7"/>
      <c r="G39" s="7"/>
      <c r="H39" s="7"/>
      <c r="I39" s="7"/>
      <c r="J39" s="7"/>
      <c r="K39" s="7"/>
      <c r="L39" s="7"/>
      <c r="M39" s="7"/>
      <c r="N39" s="123"/>
    </row>
    <row r="40" spans="1:14" ht="27.75" thickTop="1" thickBot="1">
      <c r="A40" s="8" t="s">
        <v>16</v>
      </c>
      <c r="B40" s="56" t="s">
        <v>875</v>
      </c>
      <c r="C40" s="57"/>
      <c r="D40" s="118"/>
      <c r="E40" s="58"/>
      <c r="F40" s="58"/>
      <c r="G40" s="58"/>
      <c r="H40" s="59"/>
      <c r="I40" s="58"/>
      <c r="J40" s="59"/>
      <c r="K40" s="60"/>
      <c r="L40" s="119"/>
      <c r="M40" s="120"/>
      <c r="N40" s="3"/>
    </row>
    <row r="41" spans="1:14" ht="13.5" thickTop="1">
      <c r="A41" s="2" t="s">
        <v>882</v>
      </c>
      <c r="B41" s="35"/>
      <c r="C41" s="33" t="s">
        <v>547</v>
      </c>
      <c r="D41" s="28" t="s">
        <v>100</v>
      </c>
      <c r="E41" s="19" t="s">
        <v>269</v>
      </c>
      <c r="F41" s="19" t="str">
        <f t="shared" ref="F41:F60" si="4">B$40</f>
        <v>Toh Yi Estate (1987-1988)</v>
      </c>
      <c r="G41" s="19" t="s">
        <v>278</v>
      </c>
      <c r="H41" s="20">
        <v>591501</v>
      </c>
      <c r="I41" s="19"/>
      <c r="J41" s="20"/>
      <c r="K41" s="30" t="s">
        <v>902</v>
      </c>
      <c r="L41" s="107" t="s">
        <v>1163</v>
      </c>
      <c r="M41" s="106" t="s">
        <v>17</v>
      </c>
      <c r="N41" s="3"/>
    </row>
    <row r="42" spans="1:14">
      <c r="A42" s="2"/>
      <c r="B42" s="35"/>
      <c r="C42" s="33" t="s">
        <v>548</v>
      </c>
      <c r="D42" s="28" t="s">
        <v>259</v>
      </c>
      <c r="E42" s="19" t="s">
        <v>269</v>
      </c>
      <c r="F42" s="19" t="str">
        <f t="shared" si="4"/>
        <v>Toh Yi Estate (1987-1988)</v>
      </c>
      <c r="G42" s="19" t="s">
        <v>278</v>
      </c>
      <c r="H42" s="20" t="s">
        <v>19</v>
      </c>
      <c r="I42" s="19"/>
      <c r="J42" s="20"/>
      <c r="K42" s="30" t="s">
        <v>19</v>
      </c>
      <c r="L42" s="107" t="s">
        <v>1163</v>
      </c>
      <c r="M42" s="106" t="s">
        <v>20</v>
      </c>
      <c r="N42" s="3"/>
    </row>
    <row r="43" spans="1:14">
      <c r="A43" s="2"/>
      <c r="B43" s="35"/>
      <c r="C43" s="33" t="s">
        <v>549</v>
      </c>
      <c r="D43" s="28" t="s">
        <v>101</v>
      </c>
      <c r="E43" s="19" t="s">
        <v>269</v>
      </c>
      <c r="F43" s="19" t="str">
        <f t="shared" si="4"/>
        <v>Toh Yi Estate (1987-1988)</v>
      </c>
      <c r="G43" s="19" t="s">
        <v>278</v>
      </c>
      <c r="H43" s="20">
        <v>590002</v>
      </c>
      <c r="I43" s="19"/>
      <c r="J43" s="20"/>
      <c r="K43" s="30" t="s">
        <v>902</v>
      </c>
      <c r="L43" s="107" t="s">
        <v>1163</v>
      </c>
      <c r="M43" s="106" t="s">
        <v>17</v>
      </c>
      <c r="N43" s="3"/>
    </row>
    <row r="44" spans="1:14">
      <c r="A44" s="2"/>
      <c r="B44" s="35"/>
      <c r="C44" s="33" t="s">
        <v>550</v>
      </c>
      <c r="D44" s="28" t="s">
        <v>102</v>
      </c>
      <c r="E44" s="19" t="s">
        <v>269</v>
      </c>
      <c r="F44" s="19" t="str">
        <f t="shared" si="4"/>
        <v>Toh Yi Estate (1987-1988)</v>
      </c>
      <c r="G44" s="19" t="s">
        <v>278</v>
      </c>
      <c r="H44" s="20">
        <v>590003</v>
      </c>
      <c r="I44" s="19"/>
      <c r="J44" s="20"/>
      <c r="K44" s="30" t="s">
        <v>902</v>
      </c>
      <c r="L44" s="107" t="s">
        <v>1163</v>
      </c>
      <c r="M44" s="106" t="s">
        <v>17</v>
      </c>
      <c r="N44" s="3"/>
    </row>
    <row r="45" spans="1:14">
      <c r="A45" s="2"/>
      <c r="B45" s="35"/>
      <c r="C45" s="33" t="s">
        <v>551</v>
      </c>
      <c r="D45" s="28" t="s">
        <v>103</v>
      </c>
      <c r="E45" s="19" t="s">
        <v>269</v>
      </c>
      <c r="F45" s="19" t="str">
        <f t="shared" si="4"/>
        <v>Toh Yi Estate (1987-1988)</v>
      </c>
      <c r="G45" s="19" t="s">
        <v>278</v>
      </c>
      <c r="H45" s="20">
        <v>590004</v>
      </c>
      <c r="I45" s="19"/>
      <c r="J45" s="20"/>
      <c r="K45" s="30" t="s">
        <v>902</v>
      </c>
      <c r="L45" s="107" t="s">
        <v>1163</v>
      </c>
      <c r="M45" s="106" t="s">
        <v>17</v>
      </c>
      <c r="N45" s="3"/>
    </row>
    <row r="46" spans="1:14">
      <c r="A46" s="2"/>
      <c r="B46" s="35"/>
      <c r="C46" s="33" t="s">
        <v>552</v>
      </c>
      <c r="D46" s="28" t="s">
        <v>104</v>
      </c>
      <c r="E46" s="19" t="s">
        <v>269</v>
      </c>
      <c r="F46" s="19" t="str">
        <f t="shared" si="4"/>
        <v>Toh Yi Estate (1987-1988)</v>
      </c>
      <c r="G46" s="19" t="s">
        <v>278</v>
      </c>
      <c r="H46" s="20">
        <v>590005</v>
      </c>
      <c r="I46" s="19"/>
      <c r="J46" s="20"/>
      <c r="K46" s="30" t="s">
        <v>902</v>
      </c>
      <c r="L46" s="107" t="s">
        <v>1163</v>
      </c>
      <c r="M46" s="106" t="s">
        <v>17</v>
      </c>
      <c r="N46" s="3"/>
    </row>
    <row r="47" spans="1:14">
      <c r="A47" s="2"/>
      <c r="B47" s="35"/>
      <c r="C47" s="33" t="s">
        <v>553</v>
      </c>
      <c r="D47" s="28" t="s">
        <v>105</v>
      </c>
      <c r="E47" s="19" t="s">
        <v>269</v>
      </c>
      <c r="F47" s="19" t="str">
        <f t="shared" si="4"/>
        <v>Toh Yi Estate (1987-1988)</v>
      </c>
      <c r="G47" s="19" t="s">
        <v>278</v>
      </c>
      <c r="H47" s="20">
        <v>590006</v>
      </c>
      <c r="I47" s="19"/>
      <c r="J47" s="20"/>
      <c r="K47" s="30" t="s">
        <v>902</v>
      </c>
      <c r="L47" s="107" t="s">
        <v>1163</v>
      </c>
      <c r="M47" s="106" t="s">
        <v>17</v>
      </c>
      <c r="N47" s="3"/>
    </row>
    <row r="48" spans="1:14">
      <c r="A48" s="2"/>
      <c r="B48" s="35"/>
      <c r="C48" s="33" t="s">
        <v>554</v>
      </c>
      <c r="D48" s="28" t="s">
        <v>106</v>
      </c>
      <c r="E48" s="19" t="s">
        <v>269</v>
      </c>
      <c r="F48" s="19" t="str">
        <f t="shared" si="4"/>
        <v>Toh Yi Estate (1987-1988)</v>
      </c>
      <c r="G48" s="19" t="s">
        <v>278</v>
      </c>
      <c r="H48" s="20">
        <v>590007</v>
      </c>
      <c r="I48" s="19"/>
      <c r="J48" s="20"/>
      <c r="K48" s="30" t="s">
        <v>902</v>
      </c>
      <c r="L48" s="107" t="s">
        <v>1163</v>
      </c>
      <c r="M48" s="106" t="s">
        <v>17</v>
      </c>
      <c r="N48" s="3"/>
    </row>
    <row r="49" spans="1:14">
      <c r="A49" s="2"/>
      <c r="B49" s="35"/>
      <c r="C49" s="33" t="s">
        <v>555</v>
      </c>
      <c r="D49" s="28" t="s">
        <v>107</v>
      </c>
      <c r="E49" s="19" t="s">
        <v>269</v>
      </c>
      <c r="F49" s="19" t="str">
        <f t="shared" si="4"/>
        <v>Toh Yi Estate (1987-1988)</v>
      </c>
      <c r="G49" s="19" t="s">
        <v>278</v>
      </c>
      <c r="H49" s="20">
        <v>590008</v>
      </c>
      <c r="I49" s="19"/>
      <c r="J49" s="20"/>
      <c r="K49" s="30" t="s">
        <v>902</v>
      </c>
      <c r="L49" s="107" t="s">
        <v>1163</v>
      </c>
      <c r="M49" s="106" t="s">
        <v>17</v>
      </c>
      <c r="N49" s="3"/>
    </row>
    <row r="50" spans="1:14">
      <c r="A50" s="2"/>
      <c r="B50" s="35"/>
      <c r="C50" s="33" t="s">
        <v>556</v>
      </c>
      <c r="D50" s="28" t="s">
        <v>108</v>
      </c>
      <c r="E50" s="19" t="s">
        <v>269</v>
      </c>
      <c r="F50" s="19" t="str">
        <f t="shared" si="4"/>
        <v>Toh Yi Estate (1987-1988)</v>
      </c>
      <c r="G50" s="19" t="s">
        <v>278</v>
      </c>
      <c r="H50" s="20">
        <v>590009</v>
      </c>
      <c r="I50" s="19"/>
      <c r="J50" s="20"/>
      <c r="K50" s="30" t="s">
        <v>902</v>
      </c>
      <c r="L50" s="107" t="s">
        <v>1163</v>
      </c>
      <c r="M50" s="106" t="s">
        <v>17</v>
      </c>
      <c r="N50" s="3"/>
    </row>
    <row r="51" spans="1:14">
      <c r="A51" s="2"/>
      <c r="B51" s="35"/>
      <c r="C51" s="33" t="s">
        <v>557</v>
      </c>
      <c r="D51" s="28" t="s">
        <v>109</v>
      </c>
      <c r="E51" s="19" t="s">
        <v>269</v>
      </c>
      <c r="F51" s="19" t="str">
        <f t="shared" si="4"/>
        <v>Toh Yi Estate (1987-1988)</v>
      </c>
      <c r="G51" s="19" t="s">
        <v>278</v>
      </c>
      <c r="H51" s="20">
        <v>590010</v>
      </c>
      <c r="I51" s="19"/>
      <c r="J51" s="20"/>
      <c r="K51" s="30" t="s">
        <v>902</v>
      </c>
      <c r="L51" s="107" t="s">
        <v>1163</v>
      </c>
      <c r="M51" s="106" t="s">
        <v>17</v>
      </c>
      <c r="N51" s="3"/>
    </row>
    <row r="52" spans="1:14">
      <c r="A52" s="2"/>
      <c r="B52" s="35"/>
      <c r="C52" s="33" t="s">
        <v>558</v>
      </c>
      <c r="D52" s="28" t="s">
        <v>110</v>
      </c>
      <c r="E52" s="19" t="s">
        <v>269</v>
      </c>
      <c r="F52" s="19" t="str">
        <f t="shared" si="4"/>
        <v>Toh Yi Estate (1987-1988)</v>
      </c>
      <c r="G52" s="19" t="s">
        <v>278</v>
      </c>
      <c r="H52" s="20">
        <v>590011</v>
      </c>
      <c r="I52" s="19"/>
      <c r="J52" s="20"/>
      <c r="K52" s="30" t="s">
        <v>902</v>
      </c>
      <c r="L52" s="107" t="s">
        <v>1163</v>
      </c>
      <c r="M52" s="106" t="s">
        <v>17</v>
      </c>
      <c r="N52" s="3"/>
    </row>
    <row r="53" spans="1:14">
      <c r="A53" s="2"/>
      <c r="B53" s="35"/>
      <c r="C53" s="33" t="s">
        <v>559</v>
      </c>
      <c r="D53" s="28" t="s">
        <v>111</v>
      </c>
      <c r="E53" s="19" t="s">
        <v>269</v>
      </c>
      <c r="F53" s="19" t="str">
        <f t="shared" si="4"/>
        <v>Toh Yi Estate (1987-1988)</v>
      </c>
      <c r="G53" s="19" t="s">
        <v>278</v>
      </c>
      <c r="H53" s="20">
        <v>590012</v>
      </c>
      <c r="I53" s="19"/>
      <c r="J53" s="20"/>
      <c r="K53" s="30" t="s">
        <v>902</v>
      </c>
      <c r="L53" s="107" t="s">
        <v>1163</v>
      </c>
      <c r="M53" s="106" t="s">
        <v>17</v>
      </c>
      <c r="N53" s="3"/>
    </row>
    <row r="54" spans="1:14">
      <c r="A54" s="2"/>
      <c r="B54" s="35"/>
      <c r="C54" s="33" t="s">
        <v>560</v>
      </c>
      <c r="D54" s="28" t="s">
        <v>113</v>
      </c>
      <c r="E54" s="19" t="s">
        <v>269</v>
      </c>
      <c r="F54" s="19" t="str">
        <f t="shared" si="4"/>
        <v>Toh Yi Estate (1987-1988)</v>
      </c>
      <c r="G54" s="19" t="s">
        <v>278</v>
      </c>
      <c r="H54" s="20">
        <v>590013</v>
      </c>
      <c r="I54" s="19"/>
      <c r="J54" s="20"/>
      <c r="K54" s="30" t="s">
        <v>902</v>
      </c>
      <c r="L54" s="107" t="s">
        <v>1163</v>
      </c>
      <c r="M54" s="106" t="s">
        <v>17</v>
      </c>
      <c r="N54" s="3"/>
    </row>
    <row r="55" spans="1:14">
      <c r="A55" s="2"/>
      <c r="B55" s="35"/>
      <c r="C55" s="33" t="s">
        <v>561</v>
      </c>
      <c r="D55" s="28" t="s">
        <v>114</v>
      </c>
      <c r="E55" s="19" t="s">
        <v>269</v>
      </c>
      <c r="F55" s="19" t="str">
        <f t="shared" si="4"/>
        <v>Toh Yi Estate (1987-1988)</v>
      </c>
      <c r="G55" s="19" t="s">
        <v>278</v>
      </c>
      <c r="H55" s="20">
        <v>590014</v>
      </c>
      <c r="I55" s="19"/>
      <c r="J55" s="20"/>
      <c r="K55" s="30" t="s">
        <v>902</v>
      </c>
      <c r="L55" s="107" t="s">
        <v>1163</v>
      </c>
      <c r="M55" s="106" t="s">
        <v>17</v>
      </c>
      <c r="N55" s="3"/>
    </row>
    <row r="56" spans="1:14">
      <c r="A56" s="2"/>
      <c r="B56" s="35"/>
      <c r="C56" s="33" t="s">
        <v>562</v>
      </c>
      <c r="D56" s="28" t="s">
        <v>115</v>
      </c>
      <c r="E56" s="19" t="s">
        <v>269</v>
      </c>
      <c r="F56" s="19" t="str">
        <f t="shared" si="4"/>
        <v>Toh Yi Estate (1987-1988)</v>
      </c>
      <c r="G56" s="19" t="s">
        <v>278</v>
      </c>
      <c r="H56" s="20">
        <v>590015</v>
      </c>
      <c r="I56" s="19"/>
      <c r="J56" s="20"/>
      <c r="K56" s="30" t="s">
        <v>902</v>
      </c>
      <c r="L56" s="107" t="s">
        <v>1163</v>
      </c>
      <c r="M56" s="106" t="s">
        <v>17</v>
      </c>
      <c r="N56" s="3"/>
    </row>
    <row r="57" spans="1:14">
      <c r="A57" s="2"/>
      <c r="B57" s="35"/>
      <c r="C57" s="33" t="s">
        <v>563</v>
      </c>
      <c r="D57" s="28" t="s">
        <v>116</v>
      </c>
      <c r="E57" s="19" t="s">
        <v>269</v>
      </c>
      <c r="F57" s="19" t="str">
        <f t="shared" si="4"/>
        <v>Toh Yi Estate (1987-1988)</v>
      </c>
      <c r="G57" s="19" t="s">
        <v>278</v>
      </c>
      <c r="H57" s="20">
        <v>590016</v>
      </c>
      <c r="I57" s="19"/>
      <c r="J57" s="20"/>
      <c r="K57" s="30" t="s">
        <v>902</v>
      </c>
      <c r="L57" s="107" t="s">
        <v>1163</v>
      </c>
      <c r="M57" s="106" t="s">
        <v>17</v>
      </c>
      <c r="N57" s="3"/>
    </row>
    <row r="58" spans="1:14">
      <c r="A58" s="2"/>
      <c r="B58" s="35"/>
      <c r="C58" s="33" t="s">
        <v>564</v>
      </c>
      <c r="D58" s="28" t="s">
        <v>117</v>
      </c>
      <c r="E58" s="19" t="s">
        <v>269</v>
      </c>
      <c r="F58" s="19" t="str">
        <f t="shared" si="4"/>
        <v>Toh Yi Estate (1987-1988)</v>
      </c>
      <c r="G58" s="19" t="s">
        <v>278</v>
      </c>
      <c r="H58" s="20">
        <v>590017</v>
      </c>
      <c r="I58" s="19"/>
      <c r="J58" s="20"/>
      <c r="K58" s="30" t="s">
        <v>902</v>
      </c>
      <c r="L58" s="107" t="s">
        <v>1163</v>
      </c>
      <c r="M58" s="106" t="s">
        <v>17</v>
      </c>
      <c r="N58" s="3"/>
    </row>
    <row r="59" spans="1:14">
      <c r="A59" s="2"/>
      <c r="B59" s="35"/>
      <c r="C59" s="33" t="s">
        <v>565</v>
      </c>
      <c r="D59" s="28" t="s">
        <v>118</v>
      </c>
      <c r="E59" s="19" t="s">
        <v>269</v>
      </c>
      <c r="F59" s="19" t="str">
        <f t="shared" si="4"/>
        <v>Toh Yi Estate (1987-1988)</v>
      </c>
      <c r="G59" s="19" t="s">
        <v>278</v>
      </c>
      <c r="H59" s="20">
        <v>590018</v>
      </c>
      <c r="I59" s="19"/>
      <c r="J59" s="20"/>
      <c r="K59" s="30" t="s">
        <v>902</v>
      </c>
      <c r="L59" s="107" t="s">
        <v>1163</v>
      </c>
      <c r="M59" s="106" t="s">
        <v>17</v>
      </c>
      <c r="N59" s="3"/>
    </row>
    <row r="60" spans="1:14">
      <c r="A60" s="2"/>
      <c r="B60" s="35"/>
      <c r="C60" s="33" t="s">
        <v>566</v>
      </c>
      <c r="D60" s="28" t="s">
        <v>119</v>
      </c>
      <c r="E60" s="19" t="s">
        <v>269</v>
      </c>
      <c r="F60" s="19" t="str">
        <f t="shared" si="4"/>
        <v>Toh Yi Estate (1987-1988)</v>
      </c>
      <c r="G60" s="19" t="s">
        <v>278</v>
      </c>
      <c r="H60" s="20">
        <v>590019</v>
      </c>
      <c r="I60" s="19"/>
      <c r="J60" s="20"/>
      <c r="K60" s="30" t="s">
        <v>902</v>
      </c>
      <c r="L60" s="107" t="s">
        <v>1163</v>
      </c>
      <c r="M60" s="106" t="s">
        <v>17</v>
      </c>
      <c r="N60" s="3"/>
    </row>
    <row r="61" spans="1:14">
      <c r="A61" s="2"/>
      <c r="B61" s="35"/>
      <c r="C61" s="33"/>
      <c r="D61" s="28"/>
      <c r="E61" s="19"/>
      <c r="F61" s="19"/>
      <c r="G61" s="19"/>
      <c r="H61" s="20"/>
      <c r="I61" s="19" t="s">
        <v>279</v>
      </c>
      <c r="J61" s="20"/>
      <c r="K61" s="30"/>
      <c r="L61" s="97"/>
      <c r="M61" s="106"/>
      <c r="N61" s="3"/>
    </row>
    <row r="62" spans="1:14">
      <c r="A62" s="2"/>
      <c r="B62" s="35"/>
      <c r="C62" s="33"/>
      <c r="D62" s="28"/>
      <c r="E62" s="19"/>
      <c r="F62" s="19"/>
      <c r="G62" s="19"/>
      <c r="H62" s="20"/>
      <c r="I62" s="19" t="s">
        <v>280</v>
      </c>
      <c r="J62" s="20"/>
      <c r="K62" s="30"/>
      <c r="L62" s="97"/>
      <c r="M62" s="106"/>
      <c r="N62" s="3"/>
    </row>
    <row r="63" spans="1:14">
      <c r="A63" s="2"/>
      <c r="B63" s="35"/>
      <c r="C63" s="33"/>
      <c r="D63" s="28"/>
      <c r="E63" s="19"/>
      <c r="F63" s="19"/>
      <c r="G63" s="19"/>
      <c r="H63" s="20"/>
      <c r="I63" s="19" t="s">
        <v>281</v>
      </c>
      <c r="J63" s="20"/>
      <c r="K63" s="30"/>
      <c r="L63" s="97"/>
      <c r="M63" s="106"/>
      <c r="N63" s="3"/>
    </row>
    <row r="64" spans="1:14">
      <c r="A64" s="2"/>
      <c r="B64" s="35"/>
      <c r="C64" s="33"/>
      <c r="D64" s="28"/>
      <c r="E64" s="19"/>
      <c r="F64" s="19"/>
      <c r="G64" s="19"/>
      <c r="H64" s="20"/>
      <c r="I64" s="19" t="s">
        <v>282</v>
      </c>
      <c r="J64" s="20"/>
      <c r="K64" s="30"/>
      <c r="L64" s="97"/>
      <c r="M64" s="106"/>
      <c r="N64" s="3"/>
    </row>
    <row r="65" spans="1:14">
      <c r="A65" s="2"/>
      <c r="B65" s="35"/>
      <c r="C65" s="33"/>
      <c r="D65" s="28"/>
      <c r="E65" s="19"/>
      <c r="F65" s="19"/>
      <c r="G65" s="19"/>
      <c r="H65" s="20"/>
      <c r="I65" s="19" t="s">
        <v>283</v>
      </c>
      <c r="J65" s="20"/>
      <c r="K65" s="30"/>
      <c r="L65" s="97"/>
      <c r="M65" s="106"/>
      <c r="N65" s="3"/>
    </row>
    <row r="66" spans="1:14" ht="13.5" thickBot="1">
      <c r="A66" s="2"/>
      <c r="B66" s="35"/>
      <c r="C66" s="33"/>
      <c r="D66" s="28"/>
      <c r="E66" s="19"/>
      <c r="F66" s="19"/>
      <c r="G66" s="19"/>
      <c r="H66" s="20"/>
      <c r="I66" s="19" t="s">
        <v>284</v>
      </c>
      <c r="J66" s="20"/>
      <c r="K66" s="30"/>
      <c r="L66" s="97"/>
      <c r="M66" s="106"/>
      <c r="N66" s="3"/>
    </row>
    <row r="67" spans="1:14" s="18" customFormat="1" ht="14.25" thickTop="1" thickBot="1">
      <c r="A67" s="18" t="s">
        <v>15</v>
      </c>
      <c r="B67" s="7"/>
      <c r="C67" s="7"/>
      <c r="D67" s="7"/>
      <c r="E67" s="7"/>
      <c r="F67" s="7"/>
      <c r="G67" s="7"/>
      <c r="H67" s="7"/>
      <c r="I67" s="7"/>
      <c r="J67" s="7"/>
      <c r="K67" s="7"/>
      <c r="L67" s="7"/>
      <c r="M67" s="7"/>
      <c r="N67" s="123"/>
    </row>
    <row r="68" spans="1:14" ht="27.75" thickTop="1" thickBot="1">
      <c r="A68" s="8" t="s">
        <v>16</v>
      </c>
      <c r="B68" s="56" t="s">
        <v>285</v>
      </c>
      <c r="C68" s="57"/>
      <c r="D68" s="118"/>
      <c r="E68" s="58"/>
      <c r="F68" s="58"/>
      <c r="G68" s="58"/>
      <c r="H68" s="59"/>
      <c r="I68" s="58"/>
      <c r="J68" s="59"/>
      <c r="K68" s="60"/>
      <c r="L68" s="119"/>
      <c r="M68" s="120"/>
      <c r="N68" s="3"/>
    </row>
    <row r="69" spans="1:14" ht="13.5" thickTop="1">
      <c r="A69" s="2" t="s">
        <v>882</v>
      </c>
      <c r="B69" s="35"/>
      <c r="C69" s="33" t="s">
        <v>567</v>
      </c>
      <c r="D69" s="28" t="s">
        <v>120</v>
      </c>
      <c r="E69" s="19" t="s">
        <v>269</v>
      </c>
      <c r="F69" s="19" t="str">
        <f>B$68</f>
        <v>Toh Yi Estate (2015-present additions)</v>
      </c>
      <c r="G69" s="19" t="s">
        <v>278</v>
      </c>
      <c r="H69" s="20" t="s">
        <v>19</v>
      </c>
      <c r="I69" s="19"/>
      <c r="J69" s="20"/>
      <c r="K69" s="30" t="s">
        <v>19</v>
      </c>
      <c r="L69" s="107" t="s">
        <v>1065</v>
      </c>
      <c r="M69" s="106" t="s">
        <v>22</v>
      </c>
      <c r="N69" s="3"/>
    </row>
    <row r="70" spans="1:14">
      <c r="A70" s="2"/>
      <c r="B70" s="35"/>
      <c r="C70" s="33"/>
      <c r="D70" s="28"/>
      <c r="E70" s="19"/>
      <c r="F70" s="19"/>
      <c r="G70" s="19"/>
      <c r="H70" s="20"/>
      <c r="I70" s="19" t="s">
        <v>286</v>
      </c>
      <c r="J70" s="20"/>
      <c r="K70" s="30"/>
      <c r="L70" s="97"/>
      <c r="M70" s="106"/>
      <c r="N70" s="3"/>
    </row>
    <row r="71" spans="1:14">
      <c r="A71" s="2"/>
      <c r="B71" s="35"/>
      <c r="C71" s="33"/>
      <c r="D71" s="28"/>
      <c r="E71" s="19"/>
      <c r="F71" s="19"/>
      <c r="G71" s="19"/>
      <c r="H71" s="20"/>
      <c r="I71" s="19" t="s">
        <v>287</v>
      </c>
      <c r="J71" s="20"/>
      <c r="K71" s="30"/>
      <c r="L71" s="97"/>
      <c r="M71" s="106"/>
      <c r="N71" s="3"/>
    </row>
    <row r="72" spans="1:14">
      <c r="A72" s="2" t="s">
        <v>882</v>
      </c>
      <c r="B72" s="61"/>
      <c r="C72" s="36" t="s">
        <v>568</v>
      </c>
      <c r="D72" s="37" t="s">
        <v>121</v>
      </c>
      <c r="E72" s="38" t="s">
        <v>269</v>
      </c>
      <c r="F72" s="38" t="str">
        <f>B$68</f>
        <v>Toh Yi Estate (2015-present additions)</v>
      </c>
      <c r="G72" s="38" t="s">
        <v>278</v>
      </c>
      <c r="H72" s="39">
        <v>590021</v>
      </c>
      <c r="I72" s="38" t="s">
        <v>1144</v>
      </c>
      <c r="J72" s="39" t="s">
        <v>288</v>
      </c>
      <c r="K72" s="40" t="s">
        <v>997</v>
      </c>
      <c r="L72" s="110" t="s">
        <v>1065</v>
      </c>
      <c r="M72" s="111" t="s">
        <v>17</v>
      </c>
      <c r="N72" s="3"/>
    </row>
    <row r="73" spans="1:14" ht="13.5" thickBot="1">
      <c r="A73" s="2"/>
      <c r="B73" s="35"/>
      <c r="C73" s="33" t="s">
        <v>1141</v>
      </c>
      <c r="D73" s="28" t="s">
        <v>122</v>
      </c>
      <c r="E73" s="19" t="s">
        <v>269</v>
      </c>
      <c r="F73" s="19" t="str">
        <f>B$68</f>
        <v>Toh Yi Estate (2015-present additions)</v>
      </c>
      <c r="G73" s="19" t="s">
        <v>1140</v>
      </c>
      <c r="H73" s="20" t="s">
        <v>19</v>
      </c>
      <c r="I73" s="19" t="s">
        <v>1144</v>
      </c>
      <c r="J73" s="20" t="s">
        <v>288</v>
      </c>
      <c r="K73" s="30" t="s">
        <v>19</v>
      </c>
      <c r="L73" s="107" t="s">
        <v>1065</v>
      </c>
      <c r="M73" s="106" t="s">
        <v>22</v>
      </c>
      <c r="N73" s="3"/>
    </row>
    <row r="74" spans="1:14" s="123" customFormat="1" ht="13.5" thickTop="1">
      <c r="A74" s="123" t="s">
        <v>12</v>
      </c>
      <c r="B74" s="7"/>
      <c r="C74" s="7"/>
      <c r="D74" s="7"/>
      <c r="E74" s="7"/>
      <c r="F74" s="7"/>
      <c r="G74" s="7"/>
      <c r="H74" s="7"/>
      <c r="I74" s="7"/>
      <c r="J74" s="7"/>
      <c r="K74" s="7"/>
      <c r="L74" s="7"/>
      <c r="M74" s="7"/>
    </row>
    <row r="75" spans="1:14" s="123" customFormat="1" ht="26.25">
      <c r="A75" s="123" t="s">
        <v>13</v>
      </c>
      <c r="B75" s="129" t="s">
        <v>1181</v>
      </c>
    </row>
    <row r="76" spans="1:14" s="123" customFormat="1" ht="13.5" thickBot="1">
      <c r="A76" s="123" t="s">
        <v>15</v>
      </c>
      <c r="B76" s="8"/>
      <c r="C76" s="8"/>
      <c r="D76" s="8"/>
      <c r="E76" s="8"/>
      <c r="F76" s="8"/>
      <c r="G76" s="8"/>
      <c r="H76" s="8"/>
      <c r="I76" s="8"/>
      <c r="J76" s="8"/>
      <c r="K76" s="8"/>
      <c r="L76" s="8"/>
      <c r="M76" s="8"/>
    </row>
    <row r="77" spans="1:14" ht="27.75" thickTop="1" thickBot="1">
      <c r="A77" s="8" t="s">
        <v>16</v>
      </c>
      <c r="B77" s="56" t="s">
        <v>310</v>
      </c>
      <c r="C77" s="57"/>
      <c r="D77" s="118"/>
      <c r="E77" s="58"/>
      <c r="F77" s="58"/>
      <c r="G77" s="58"/>
      <c r="H77" s="59"/>
      <c r="I77" s="58"/>
      <c r="J77" s="59"/>
      <c r="K77" s="60"/>
      <c r="L77" s="119"/>
      <c r="M77" s="120"/>
      <c r="N77" s="3"/>
    </row>
    <row r="78" spans="1:14" ht="13.5" thickTop="1">
      <c r="A78" s="2" t="s">
        <v>882</v>
      </c>
      <c r="B78" s="35"/>
      <c r="C78" s="33" t="s">
        <v>1066</v>
      </c>
      <c r="D78" s="28" t="s">
        <v>169</v>
      </c>
      <c r="E78" s="19" t="s">
        <v>308</v>
      </c>
      <c r="F78" s="19" t="str">
        <f t="shared" ref="F78:F109" si="5">B$77</f>
        <v>Kallang Airport Estate (1958-1962 original)</v>
      </c>
      <c r="G78" s="19" t="s">
        <v>905</v>
      </c>
      <c r="H78" s="20"/>
      <c r="I78" s="19"/>
      <c r="J78" s="20"/>
      <c r="K78" s="30" t="s">
        <v>902</v>
      </c>
      <c r="L78" s="107" t="s">
        <v>1058</v>
      </c>
      <c r="M78" s="106" t="s">
        <v>18</v>
      </c>
      <c r="N78" s="3"/>
    </row>
    <row r="79" spans="1:14">
      <c r="A79" s="2"/>
      <c r="B79" s="35"/>
      <c r="C79" s="33" t="s">
        <v>1067</v>
      </c>
      <c r="D79" s="28" t="s">
        <v>171</v>
      </c>
      <c r="E79" s="19" t="s">
        <v>308</v>
      </c>
      <c r="F79" s="19" t="str">
        <f t="shared" si="5"/>
        <v>Kallang Airport Estate (1958-1962 original)</v>
      </c>
      <c r="G79" s="19" t="s">
        <v>905</v>
      </c>
      <c r="H79" s="20"/>
      <c r="I79" s="19"/>
      <c r="J79" s="20"/>
      <c r="K79" s="30" t="s">
        <v>902</v>
      </c>
      <c r="L79" s="107" t="s">
        <v>1058</v>
      </c>
      <c r="M79" s="106" t="s">
        <v>18</v>
      </c>
      <c r="N79" s="3"/>
    </row>
    <row r="80" spans="1:14">
      <c r="A80" s="2"/>
      <c r="B80" s="35"/>
      <c r="C80" s="33" t="s">
        <v>1068</v>
      </c>
      <c r="D80" s="28" t="s">
        <v>173</v>
      </c>
      <c r="E80" s="19" t="s">
        <v>308</v>
      </c>
      <c r="F80" s="19" t="str">
        <f t="shared" si="5"/>
        <v>Kallang Airport Estate (1958-1962 original)</v>
      </c>
      <c r="G80" s="19" t="s">
        <v>905</v>
      </c>
      <c r="H80" s="20"/>
      <c r="I80" s="19"/>
      <c r="J80" s="20"/>
      <c r="K80" s="30" t="s">
        <v>902</v>
      </c>
      <c r="L80" s="107" t="s">
        <v>1058</v>
      </c>
      <c r="M80" s="106" t="s">
        <v>18</v>
      </c>
      <c r="N80" s="3"/>
    </row>
    <row r="81" spans="1:14">
      <c r="A81" s="2"/>
      <c r="B81" s="35"/>
      <c r="C81" s="33" t="s">
        <v>1069</v>
      </c>
      <c r="D81" s="28" t="s">
        <v>175</v>
      </c>
      <c r="E81" s="19" t="s">
        <v>308</v>
      </c>
      <c r="F81" s="19" t="str">
        <f t="shared" si="5"/>
        <v>Kallang Airport Estate (1958-1962 original)</v>
      </c>
      <c r="G81" s="19" t="s">
        <v>905</v>
      </c>
      <c r="H81" s="20"/>
      <c r="I81" s="19"/>
      <c r="J81" s="20"/>
      <c r="K81" s="30" t="s">
        <v>902</v>
      </c>
      <c r="L81" s="107" t="s">
        <v>1058</v>
      </c>
      <c r="M81" s="106" t="s">
        <v>18</v>
      </c>
      <c r="N81" s="3"/>
    </row>
    <row r="82" spans="1:14">
      <c r="A82" s="2"/>
      <c r="B82" s="35"/>
      <c r="C82" s="33" t="s">
        <v>1128</v>
      </c>
      <c r="D82" s="28" t="s">
        <v>311</v>
      </c>
      <c r="E82" s="19" t="s">
        <v>308</v>
      </c>
      <c r="F82" s="19" t="str">
        <f t="shared" si="5"/>
        <v>Kallang Airport Estate (1958-1962 original)</v>
      </c>
      <c r="G82" s="19" t="s">
        <v>905</v>
      </c>
      <c r="H82" s="20"/>
      <c r="I82" s="19"/>
      <c r="J82" s="20"/>
      <c r="K82" s="30" t="s">
        <v>19</v>
      </c>
      <c r="L82" s="107" t="s">
        <v>1059</v>
      </c>
      <c r="M82" s="106" t="s">
        <v>78</v>
      </c>
      <c r="N82" s="3"/>
    </row>
    <row r="83" spans="1:14">
      <c r="A83" s="2"/>
      <c r="B83" s="35"/>
      <c r="C83" s="33" t="s">
        <v>1071</v>
      </c>
      <c r="D83" s="28" t="s">
        <v>177</v>
      </c>
      <c r="E83" s="19" t="s">
        <v>308</v>
      </c>
      <c r="F83" s="19" t="str">
        <f t="shared" si="5"/>
        <v>Kallang Airport Estate (1958-1962 original)</v>
      </c>
      <c r="G83" s="19" t="s">
        <v>905</v>
      </c>
      <c r="H83" s="20"/>
      <c r="I83" s="19"/>
      <c r="J83" s="20"/>
      <c r="K83" s="30" t="s">
        <v>902</v>
      </c>
      <c r="L83" s="107" t="s">
        <v>1058</v>
      </c>
      <c r="M83" s="106" t="s">
        <v>18</v>
      </c>
      <c r="N83" s="3"/>
    </row>
    <row r="84" spans="1:14">
      <c r="A84" s="2"/>
      <c r="B84" s="35"/>
      <c r="C84" s="33" t="s">
        <v>1072</v>
      </c>
      <c r="D84" s="28" t="s">
        <v>179</v>
      </c>
      <c r="E84" s="19" t="s">
        <v>308</v>
      </c>
      <c r="F84" s="19" t="str">
        <f t="shared" si="5"/>
        <v>Kallang Airport Estate (1958-1962 original)</v>
      </c>
      <c r="G84" s="19" t="s">
        <v>905</v>
      </c>
      <c r="H84" s="20"/>
      <c r="I84" s="19"/>
      <c r="J84" s="20"/>
      <c r="K84" s="30" t="s">
        <v>902</v>
      </c>
      <c r="L84" s="107" t="s">
        <v>1058</v>
      </c>
      <c r="M84" s="106" t="s">
        <v>18</v>
      </c>
      <c r="N84" s="3"/>
    </row>
    <row r="85" spans="1:14">
      <c r="A85" s="2"/>
      <c r="B85" s="35"/>
      <c r="C85" s="33" t="s">
        <v>569</v>
      </c>
      <c r="D85" s="28" t="s">
        <v>181</v>
      </c>
      <c r="E85" s="19" t="s">
        <v>308</v>
      </c>
      <c r="F85" s="19" t="str">
        <f t="shared" si="5"/>
        <v>Kallang Airport Estate (1958-1962 original)</v>
      </c>
      <c r="G85" s="19" t="s">
        <v>312</v>
      </c>
      <c r="H85" s="20">
        <v>390013</v>
      </c>
      <c r="I85" s="19"/>
      <c r="J85" s="20"/>
      <c r="K85" s="30" t="s">
        <v>902</v>
      </c>
      <c r="L85" s="107" t="s">
        <v>1058</v>
      </c>
      <c r="M85" s="106" t="s">
        <v>17</v>
      </c>
      <c r="N85" s="3"/>
    </row>
    <row r="86" spans="1:14">
      <c r="A86" s="2"/>
      <c r="B86" s="35"/>
      <c r="C86" s="33" t="s">
        <v>1129</v>
      </c>
      <c r="D86" s="28" t="s">
        <v>188</v>
      </c>
      <c r="E86" s="19" t="s">
        <v>308</v>
      </c>
      <c r="F86" s="19" t="str">
        <f t="shared" si="5"/>
        <v>Kallang Airport Estate (1958-1962 original)</v>
      </c>
      <c r="G86" s="19" t="s">
        <v>312</v>
      </c>
      <c r="H86" s="20"/>
      <c r="I86" s="19"/>
      <c r="J86" s="20"/>
      <c r="K86" s="30" t="s">
        <v>902</v>
      </c>
      <c r="L86" s="107" t="s">
        <v>1058</v>
      </c>
      <c r="M86" s="106" t="s">
        <v>18</v>
      </c>
      <c r="N86" s="3"/>
    </row>
    <row r="87" spans="1:14">
      <c r="A87" s="2"/>
      <c r="B87" s="35"/>
      <c r="C87" s="33" t="s">
        <v>1130</v>
      </c>
      <c r="D87" s="28" t="s">
        <v>190</v>
      </c>
      <c r="E87" s="19" t="s">
        <v>308</v>
      </c>
      <c r="F87" s="19" t="str">
        <f t="shared" si="5"/>
        <v>Kallang Airport Estate (1958-1962 original)</v>
      </c>
      <c r="G87" s="19" t="s">
        <v>312</v>
      </c>
      <c r="H87" s="20"/>
      <c r="I87" s="19"/>
      <c r="J87" s="20"/>
      <c r="K87" s="30" t="s">
        <v>902</v>
      </c>
      <c r="L87" s="107" t="s">
        <v>1058</v>
      </c>
      <c r="M87" s="106" t="s">
        <v>18</v>
      </c>
      <c r="N87" s="3"/>
    </row>
    <row r="88" spans="1:14">
      <c r="A88" s="2"/>
      <c r="B88" s="35"/>
      <c r="C88" s="33" t="s">
        <v>570</v>
      </c>
      <c r="D88" s="28" t="s">
        <v>117</v>
      </c>
      <c r="E88" s="19" t="s">
        <v>308</v>
      </c>
      <c r="F88" s="19" t="str">
        <f t="shared" si="5"/>
        <v>Kallang Airport Estate (1958-1962 original)</v>
      </c>
      <c r="G88" s="19" t="s">
        <v>312</v>
      </c>
      <c r="H88" s="20" t="s">
        <v>19</v>
      </c>
      <c r="I88" s="19" t="s">
        <v>313</v>
      </c>
      <c r="J88" s="20"/>
      <c r="K88" s="30" t="s">
        <v>19</v>
      </c>
      <c r="L88" s="107" t="s">
        <v>1059</v>
      </c>
      <c r="M88" s="106" t="s">
        <v>22</v>
      </c>
      <c r="N88" s="3"/>
    </row>
    <row r="89" spans="1:14">
      <c r="A89" s="2"/>
      <c r="B89" s="35"/>
      <c r="C89" s="33" t="s">
        <v>1131</v>
      </c>
      <c r="D89" s="28" t="s">
        <v>192</v>
      </c>
      <c r="E89" s="19" t="s">
        <v>308</v>
      </c>
      <c r="F89" s="19" t="str">
        <f t="shared" si="5"/>
        <v>Kallang Airport Estate (1958-1962 original)</v>
      </c>
      <c r="G89" s="19" t="s">
        <v>312</v>
      </c>
      <c r="H89" s="20"/>
      <c r="I89" s="19"/>
      <c r="J89" s="20"/>
      <c r="K89" s="30" t="s">
        <v>902</v>
      </c>
      <c r="L89" s="107" t="s">
        <v>1058</v>
      </c>
      <c r="M89" s="106" t="s">
        <v>18</v>
      </c>
      <c r="N89" s="3"/>
    </row>
    <row r="90" spans="1:14">
      <c r="A90" s="2"/>
      <c r="B90" s="35"/>
      <c r="C90" s="33" t="s">
        <v>571</v>
      </c>
      <c r="D90" s="28" t="s">
        <v>194</v>
      </c>
      <c r="E90" s="19" t="s">
        <v>308</v>
      </c>
      <c r="F90" s="19" t="str">
        <f t="shared" si="5"/>
        <v>Kallang Airport Estate (1958-1962 original)</v>
      </c>
      <c r="G90" s="19" t="s">
        <v>312</v>
      </c>
      <c r="H90" s="20">
        <v>390021</v>
      </c>
      <c r="I90" s="19"/>
      <c r="J90" s="20"/>
      <c r="K90" s="30" t="s">
        <v>902</v>
      </c>
      <c r="L90" s="107" t="s">
        <v>1058</v>
      </c>
      <c r="M90" s="106" t="s">
        <v>17</v>
      </c>
      <c r="N90" s="3"/>
    </row>
    <row r="91" spans="1:14">
      <c r="A91" s="2"/>
      <c r="B91" s="35"/>
      <c r="C91" s="33" t="s">
        <v>1079</v>
      </c>
      <c r="D91" s="28" t="s">
        <v>196</v>
      </c>
      <c r="E91" s="19" t="s">
        <v>308</v>
      </c>
      <c r="F91" s="19" t="str">
        <f t="shared" si="5"/>
        <v>Kallang Airport Estate (1958-1962 original)</v>
      </c>
      <c r="G91" s="19" t="s">
        <v>905</v>
      </c>
      <c r="H91" s="20"/>
      <c r="I91" s="19"/>
      <c r="J91" s="20"/>
      <c r="K91" s="30" t="s">
        <v>902</v>
      </c>
      <c r="L91" s="107" t="s">
        <v>1058</v>
      </c>
      <c r="M91" s="106" t="s">
        <v>18</v>
      </c>
      <c r="N91" s="3"/>
    </row>
    <row r="92" spans="1:14">
      <c r="A92" s="2"/>
      <c r="B92" s="35"/>
      <c r="C92" s="33" t="s">
        <v>1086</v>
      </c>
      <c r="D92" s="28" t="s">
        <v>201</v>
      </c>
      <c r="E92" s="19" t="s">
        <v>308</v>
      </c>
      <c r="F92" s="19" t="str">
        <f t="shared" si="5"/>
        <v>Kallang Airport Estate (1958-1962 original)</v>
      </c>
      <c r="G92" s="19" t="s">
        <v>905</v>
      </c>
      <c r="H92" s="20"/>
      <c r="I92" s="19"/>
      <c r="J92" s="20"/>
      <c r="K92" s="30" t="s">
        <v>902</v>
      </c>
      <c r="L92" s="107" t="s">
        <v>1058</v>
      </c>
      <c r="M92" s="106" t="s">
        <v>18</v>
      </c>
      <c r="N92" s="3"/>
    </row>
    <row r="93" spans="1:14">
      <c r="A93" s="2"/>
      <c r="B93" s="35"/>
      <c r="C93" s="33" t="s">
        <v>1087</v>
      </c>
      <c r="D93" s="28" t="s">
        <v>203</v>
      </c>
      <c r="E93" s="19" t="s">
        <v>308</v>
      </c>
      <c r="F93" s="19" t="str">
        <f t="shared" si="5"/>
        <v>Kallang Airport Estate (1958-1962 original)</v>
      </c>
      <c r="G93" s="19" t="s">
        <v>905</v>
      </c>
      <c r="H93" s="20"/>
      <c r="I93" s="19"/>
      <c r="J93" s="20"/>
      <c r="K93" s="30" t="s">
        <v>902</v>
      </c>
      <c r="L93" s="107" t="s">
        <v>1058</v>
      </c>
      <c r="M93" s="106" t="s">
        <v>18</v>
      </c>
      <c r="N93" s="3"/>
    </row>
    <row r="94" spans="1:14">
      <c r="A94" s="2"/>
      <c r="B94" s="35"/>
      <c r="C94" s="33" t="s">
        <v>1073</v>
      </c>
      <c r="D94" s="28" t="s">
        <v>205</v>
      </c>
      <c r="E94" s="19" t="s">
        <v>308</v>
      </c>
      <c r="F94" s="19" t="str">
        <f t="shared" si="5"/>
        <v>Kallang Airport Estate (1958-1962 original)</v>
      </c>
      <c r="G94" s="19" t="s">
        <v>905</v>
      </c>
      <c r="H94" s="20"/>
      <c r="I94" s="19"/>
      <c r="J94" s="20"/>
      <c r="K94" s="30" t="s">
        <v>902</v>
      </c>
      <c r="L94" s="107" t="s">
        <v>1058</v>
      </c>
      <c r="M94" s="106" t="s">
        <v>18</v>
      </c>
      <c r="N94" s="3"/>
    </row>
    <row r="95" spans="1:14">
      <c r="A95" s="2"/>
      <c r="B95" s="35"/>
      <c r="C95" s="33" t="s">
        <v>1074</v>
      </c>
      <c r="D95" s="28" t="s">
        <v>207</v>
      </c>
      <c r="E95" s="19" t="s">
        <v>308</v>
      </c>
      <c r="F95" s="19" t="str">
        <f t="shared" si="5"/>
        <v>Kallang Airport Estate (1958-1962 original)</v>
      </c>
      <c r="G95" s="19" t="s">
        <v>905</v>
      </c>
      <c r="H95" s="20"/>
      <c r="I95" s="19"/>
      <c r="J95" s="20"/>
      <c r="K95" s="30" t="s">
        <v>902</v>
      </c>
      <c r="L95" s="107" t="s">
        <v>1058</v>
      </c>
      <c r="M95" s="106" t="s">
        <v>18</v>
      </c>
      <c r="N95" s="3"/>
    </row>
    <row r="96" spans="1:14">
      <c r="A96" s="2"/>
      <c r="B96" s="35"/>
      <c r="C96" s="33" t="s">
        <v>1075</v>
      </c>
      <c r="D96" s="28" t="s">
        <v>209</v>
      </c>
      <c r="E96" s="19" t="s">
        <v>308</v>
      </c>
      <c r="F96" s="19" t="str">
        <f t="shared" si="5"/>
        <v>Kallang Airport Estate (1958-1962 original)</v>
      </c>
      <c r="G96" s="19" t="s">
        <v>905</v>
      </c>
      <c r="H96" s="20"/>
      <c r="I96" s="19"/>
      <c r="J96" s="20"/>
      <c r="K96" s="30" t="s">
        <v>902</v>
      </c>
      <c r="L96" s="107" t="s">
        <v>1058</v>
      </c>
      <c r="M96" s="106" t="s">
        <v>18</v>
      </c>
      <c r="N96" s="3"/>
    </row>
    <row r="97" spans="1:14">
      <c r="A97" s="2"/>
      <c r="B97" s="35"/>
      <c r="C97" s="33" t="s">
        <v>1077</v>
      </c>
      <c r="D97" s="28" t="s">
        <v>211</v>
      </c>
      <c r="E97" s="19" t="s">
        <v>308</v>
      </c>
      <c r="F97" s="19" t="str">
        <f t="shared" si="5"/>
        <v>Kallang Airport Estate (1958-1962 original)</v>
      </c>
      <c r="G97" s="19" t="s">
        <v>905</v>
      </c>
      <c r="H97" s="20"/>
      <c r="I97" s="19"/>
      <c r="J97" s="20"/>
      <c r="K97" s="30" t="s">
        <v>902</v>
      </c>
      <c r="L97" s="107" t="s">
        <v>1058</v>
      </c>
      <c r="M97" s="106" t="s">
        <v>18</v>
      </c>
      <c r="N97" s="3"/>
    </row>
    <row r="98" spans="1:14">
      <c r="A98" s="2"/>
      <c r="B98" s="35"/>
      <c r="C98" s="33" t="s">
        <v>1122</v>
      </c>
      <c r="D98" s="28" t="s">
        <v>213</v>
      </c>
      <c r="E98" s="19" t="s">
        <v>308</v>
      </c>
      <c r="F98" s="19" t="str">
        <f t="shared" si="5"/>
        <v>Kallang Airport Estate (1958-1962 original)</v>
      </c>
      <c r="G98" s="19" t="s">
        <v>905</v>
      </c>
      <c r="H98" s="20"/>
      <c r="I98" s="19"/>
      <c r="J98" s="20"/>
      <c r="K98" s="30" t="s">
        <v>19</v>
      </c>
      <c r="L98" s="107" t="s">
        <v>1058</v>
      </c>
      <c r="M98" s="106" t="s">
        <v>112</v>
      </c>
      <c r="N98" s="3"/>
    </row>
    <row r="99" spans="1:14">
      <c r="A99" s="2"/>
      <c r="B99" s="35"/>
      <c r="C99" s="33" t="s">
        <v>1080</v>
      </c>
      <c r="D99" s="28" t="s">
        <v>215</v>
      </c>
      <c r="E99" s="19" t="s">
        <v>308</v>
      </c>
      <c r="F99" s="19" t="str">
        <f t="shared" si="5"/>
        <v>Kallang Airport Estate (1958-1962 original)</v>
      </c>
      <c r="G99" s="19" t="s">
        <v>905</v>
      </c>
      <c r="H99" s="20"/>
      <c r="I99" s="19"/>
      <c r="J99" s="20"/>
      <c r="K99" s="30" t="s">
        <v>902</v>
      </c>
      <c r="L99" s="107" t="s">
        <v>1058</v>
      </c>
      <c r="M99" s="106" t="s">
        <v>18</v>
      </c>
      <c r="N99" s="3"/>
    </row>
    <row r="100" spans="1:14">
      <c r="A100" s="2"/>
      <c r="B100" s="35"/>
      <c r="C100" s="33" t="s">
        <v>1124</v>
      </c>
      <c r="D100" s="28" t="s">
        <v>217</v>
      </c>
      <c r="E100" s="19" t="s">
        <v>308</v>
      </c>
      <c r="F100" s="19" t="str">
        <f t="shared" si="5"/>
        <v>Kallang Airport Estate (1958-1962 original)</v>
      </c>
      <c r="G100" s="19" t="s">
        <v>905</v>
      </c>
      <c r="H100" s="20"/>
      <c r="I100" s="19"/>
      <c r="J100" s="20"/>
      <c r="K100" s="30" t="s">
        <v>902</v>
      </c>
      <c r="L100" s="107" t="s">
        <v>1058</v>
      </c>
      <c r="M100" s="106" t="s">
        <v>18</v>
      </c>
      <c r="N100" s="3"/>
    </row>
    <row r="101" spans="1:14">
      <c r="A101" s="2"/>
      <c r="B101" s="35"/>
      <c r="C101" s="33" t="s">
        <v>1103</v>
      </c>
      <c r="D101" s="28" t="s">
        <v>219</v>
      </c>
      <c r="E101" s="19" t="s">
        <v>308</v>
      </c>
      <c r="F101" s="19" t="str">
        <f t="shared" si="5"/>
        <v>Kallang Airport Estate (1958-1962 original)</v>
      </c>
      <c r="G101" s="19" t="s">
        <v>905</v>
      </c>
      <c r="H101" s="20"/>
      <c r="I101" s="19"/>
      <c r="J101" s="20"/>
      <c r="K101" s="30" t="s">
        <v>902</v>
      </c>
      <c r="L101" s="107" t="s">
        <v>1058</v>
      </c>
      <c r="M101" s="106" t="s">
        <v>18</v>
      </c>
      <c r="N101" s="3"/>
    </row>
    <row r="102" spans="1:14">
      <c r="A102" s="2"/>
      <c r="B102" s="35"/>
      <c r="C102" s="33" t="s">
        <v>1105</v>
      </c>
      <c r="D102" s="28" t="s">
        <v>221</v>
      </c>
      <c r="E102" s="19" t="s">
        <v>308</v>
      </c>
      <c r="F102" s="19" t="str">
        <f t="shared" si="5"/>
        <v>Kallang Airport Estate (1958-1962 original)</v>
      </c>
      <c r="G102" s="19" t="s">
        <v>905</v>
      </c>
      <c r="H102" s="20"/>
      <c r="I102" s="19"/>
      <c r="J102" s="20"/>
      <c r="K102" s="30" t="s">
        <v>902</v>
      </c>
      <c r="L102" s="107" t="s">
        <v>1058</v>
      </c>
      <c r="M102" s="106" t="s">
        <v>18</v>
      </c>
      <c r="N102" s="3"/>
    </row>
    <row r="103" spans="1:14">
      <c r="A103" s="2"/>
      <c r="B103" s="35"/>
      <c r="C103" s="33" t="s">
        <v>1107</v>
      </c>
      <c r="D103" s="28" t="s">
        <v>223</v>
      </c>
      <c r="E103" s="19" t="s">
        <v>308</v>
      </c>
      <c r="F103" s="19" t="str">
        <f t="shared" si="5"/>
        <v>Kallang Airport Estate (1958-1962 original)</v>
      </c>
      <c r="G103" s="19" t="s">
        <v>905</v>
      </c>
      <c r="H103" s="20"/>
      <c r="I103" s="19"/>
      <c r="J103" s="20"/>
      <c r="K103" s="30" t="s">
        <v>902</v>
      </c>
      <c r="L103" s="107" t="s">
        <v>1058</v>
      </c>
      <c r="M103" s="106" t="s">
        <v>18</v>
      </c>
      <c r="N103" s="3"/>
    </row>
    <row r="104" spans="1:14">
      <c r="A104" s="2"/>
      <c r="B104" s="35"/>
      <c r="C104" s="33" t="s">
        <v>1109</v>
      </c>
      <c r="D104" s="28" t="s">
        <v>225</v>
      </c>
      <c r="E104" s="19" t="s">
        <v>308</v>
      </c>
      <c r="F104" s="19" t="str">
        <f t="shared" si="5"/>
        <v>Kallang Airport Estate (1958-1962 original)</v>
      </c>
      <c r="G104" s="19" t="s">
        <v>905</v>
      </c>
      <c r="H104" s="20"/>
      <c r="I104" s="19"/>
      <c r="J104" s="20"/>
      <c r="K104" s="30" t="s">
        <v>19</v>
      </c>
      <c r="L104" s="107" t="s">
        <v>1058</v>
      </c>
      <c r="M104" s="106" t="s">
        <v>112</v>
      </c>
      <c r="N104" s="3"/>
    </row>
    <row r="105" spans="1:14">
      <c r="A105" s="2"/>
      <c r="B105" s="35"/>
      <c r="C105" s="33" t="s">
        <v>572</v>
      </c>
      <c r="D105" s="28" t="s">
        <v>144</v>
      </c>
      <c r="E105" s="19" t="s">
        <v>308</v>
      </c>
      <c r="F105" s="19" t="str">
        <f t="shared" si="5"/>
        <v>Kallang Airport Estate (1958-1962 original)</v>
      </c>
      <c r="G105" s="19" t="s">
        <v>312</v>
      </c>
      <c r="H105" s="20" t="s">
        <v>19</v>
      </c>
      <c r="I105" s="19" t="s">
        <v>186</v>
      </c>
      <c r="J105" s="20"/>
      <c r="K105" s="30" t="s">
        <v>19</v>
      </c>
      <c r="L105" s="107" t="s">
        <v>1059</v>
      </c>
      <c r="M105" s="106" t="s">
        <v>22</v>
      </c>
      <c r="N105" s="3"/>
    </row>
    <row r="106" spans="1:14">
      <c r="A106" s="2"/>
      <c r="B106" s="35"/>
      <c r="C106" s="33" t="s">
        <v>1083</v>
      </c>
      <c r="D106" s="28" t="s">
        <v>228</v>
      </c>
      <c r="E106" s="19" t="s">
        <v>308</v>
      </c>
      <c r="F106" s="19" t="str">
        <f t="shared" si="5"/>
        <v>Kallang Airport Estate (1958-1962 original)</v>
      </c>
      <c r="G106" s="19" t="s">
        <v>905</v>
      </c>
      <c r="H106" s="20"/>
      <c r="I106" s="19"/>
      <c r="J106" s="20"/>
      <c r="K106" s="30" t="s">
        <v>902</v>
      </c>
      <c r="L106" s="107" t="s">
        <v>1058</v>
      </c>
      <c r="M106" s="106" t="s">
        <v>18</v>
      </c>
      <c r="N106" s="3"/>
    </row>
    <row r="107" spans="1:14">
      <c r="A107" s="2"/>
      <c r="B107" s="35"/>
      <c r="C107" s="33" t="s">
        <v>1126</v>
      </c>
      <c r="D107" s="28" t="s">
        <v>230</v>
      </c>
      <c r="E107" s="19" t="s">
        <v>308</v>
      </c>
      <c r="F107" s="19" t="str">
        <f t="shared" si="5"/>
        <v>Kallang Airport Estate (1958-1962 original)</v>
      </c>
      <c r="G107" s="19" t="s">
        <v>905</v>
      </c>
      <c r="H107" s="20"/>
      <c r="I107" s="19"/>
      <c r="J107" s="20"/>
      <c r="K107" s="30" t="s">
        <v>902</v>
      </c>
      <c r="L107" s="107" t="s">
        <v>1058</v>
      </c>
      <c r="M107" s="106" t="s">
        <v>18</v>
      </c>
      <c r="N107" s="3"/>
    </row>
    <row r="108" spans="1:14">
      <c r="A108" s="2"/>
      <c r="B108" s="35"/>
      <c r="C108" s="33" t="s">
        <v>1088</v>
      </c>
      <c r="D108" s="28" t="s">
        <v>232</v>
      </c>
      <c r="E108" s="19" t="s">
        <v>308</v>
      </c>
      <c r="F108" s="19" t="str">
        <f t="shared" si="5"/>
        <v>Kallang Airport Estate (1958-1962 original)</v>
      </c>
      <c r="G108" s="19" t="s">
        <v>905</v>
      </c>
      <c r="H108" s="20"/>
      <c r="I108" s="19"/>
      <c r="J108" s="20"/>
      <c r="K108" s="30" t="s">
        <v>902</v>
      </c>
      <c r="L108" s="107" t="s">
        <v>1058</v>
      </c>
      <c r="M108" s="106" t="s">
        <v>18</v>
      </c>
      <c r="N108" s="3"/>
    </row>
    <row r="109" spans="1:14">
      <c r="A109" s="2"/>
      <c r="B109" s="35"/>
      <c r="C109" s="33" t="s">
        <v>1090</v>
      </c>
      <c r="D109" s="28" t="s">
        <v>234</v>
      </c>
      <c r="E109" s="19" t="s">
        <v>308</v>
      </c>
      <c r="F109" s="19" t="str">
        <f t="shared" si="5"/>
        <v>Kallang Airport Estate (1958-1962 original)</v>
      </c>
      <c r="G109" s="19" t="s">
        <v>905</v>
      </c>
      <c r="H109" s="20"/>
      <c r="I109" s="19"/>
      <c r="J109" s="20"/>
      <c r="K109" s="30" t="s">
        <v>902</v>
      </c>
      <c r="L109" s="107" t="s">
        <v>1058</v>
      </c>
      <c r="M109" s="106" t="s">
        <v>18</v>
      </c>
      <c r="N109" s="3"/>
    </row>
    <row r="110" spans="1:14">
      <c r="A110" s="2"/>
      <c r="B110" s="35"/>
      <c r="C110" s="33" t="s">
        <v>1092</v>
      </c>
      <c r="D110" s="28" t="s">
        <v>236</v>
      </c>
      <c r="E110" s="19" t="s">
        <v>308</v>
      </c>
      <c r="F110" s="19" t="str">
        <f t="shared" ref="F110:F141" si="6">B$77</f>
        <v>Kallang Airport Estate (1958-1962 original)</v>
      </c>
      <c r="G110" s="19" t="s">
        <v>905</v>
      </c>
      <c r="H110" s="20"/>
      <c r="I110" s="19"/>
      <c r="J110" s="20"/>
      <c r="K110" s="30" t="s">
        <v>902</v>
      </c>
      <c r="L110" s="107" t="s">
        <v>1058</v>
      </c>
      <c r="M110" s="106" t="s">
        <v>18</v>
      </c>
      <c r="N110" s="3"/>
    </row>
    <row r="111" spans="1:14">
      <c r="A111" s="2"/>
      <c r="B111" s="35"/>
      <c r="C111" s="33" t="s">
        <v>1094</v>
      </c>
      <c r="D111" s="28" t="s">
        <v>238</v>
      </c>
      <c r="E111" s="19" t="s">
        <v>308</v>
      </c>
      <c r="F111" s="19" t="str">
        <f t="shared" si="6"/>
        <v>Kallang Airport Estate (1958-1962 original)</v>
      </c>
      <c r="G111" s="19" t="s">
        <v>905</v>
      </c>
      <c r="H111" s="20"/>
      <c r="I111" s="19"/>
      <c r="J111" s="20"/>
      <c r="K111" s="30" t="s">
        <v>902</v>
      </c>
      <c r="L111" s="107" t="s">
        <v>1058</v>
      </c>
      <c r="M111" s="106" t="s">
        <v>18</v>
      </c>
      <c r="N111" s="3"/>
    </row>
    <row r="112" spans="1:14">
      <c r="A112" s="2"/>
      <c r="B112" s="35"/>
      <c r="C112" s="33" t="s">
        <v>1096</v>
      </c>
      <c r="D112" s="28" t="s">
        <v>240</v>
      </c>
      <c r="E112" s="19" t="s">
        <v>308</v>
      </c>
      <c r="F112" s="19" t="str">
        <f t="shared" si="6"/>
        <v>Kallang Airport Estate (1958-1962 original)</v>
      </c>
      <c r="G112" s="19" t="s">
        <v>905</v>
      </c>
      <c r="H112" s="20"/>
      <c r="I112" s="19"/>
      <c r="J112" s="20"/>
      <c r="K112" s="30" t="s">
        <v>902</v>
      </c>
      <c r="L112" s="107" t="s">
        <v>1058</v>
      </c>
      <c r="M112" s="106" t="s">
        <v>18</v>
      </c>
      <c r="N112" s="3"/>
    </row>
    <row r="113" spans="1:14">
      <c r="A113" s="2"/>
      <c r="B113" s="35"/>
      <c r="C113" s="33" t="s">
        <v>1098</v>
      </c>
      <c r="D113" s="28" t="s">
        <v>242</v>
      </c>
      <c r="E113" s="19" t="s">
        <v>308</v>
      </c>
      <c r="F113" s="19" t="str">
        <f t="shared" si="6"/>
        <v>Kallang Airport Estate (1958-1962 original)</v>
      </c>
      <c r="G113" s="19" t="s">
        <v>905</v>
      </c>
      <c r="H113" s="20"/>
      <c r="I113" s="19"/>
      <c r="J113" s="20"/>
      <c r="K113" s="30" t="s">
        <v>902</v>
      </c>
      <c r="L113" s="107" t="s">
        <v>1058</v>
      </c>
      <c r="M113" s="106" t="s">
        <v>18</v>
      </c>
      <c r="N113" s="3"/>
    </row>
    <row r="114" spans="1:14">
      <c r="A114" s="2"/>
      <c r="B114" s="35"/>
      <c r="C114" s="33" t="s">
        <v>1099</v>
      </c>
      <c r="D114" s="28" t="s">
        <v>243</v>
      </c>
      <c r="E114" s="19" t="s">
        <v>308</v>
      </c>
      <c r="F114" s="19" t="str">
        <f t="shared" si="6"/>
        <v>Kallang Airport Estate (1958-1962 original)</v>
      </c>
      <c r="G114" s="19" t="s">
        <v>905</v>
      </c>
      <c r="H114" s="20"/>
      <c r="I114" s="19"/>
      <c r="J114" s="20"/>
      <c r="K114" s="30" t="s">
        <v>902</v>
      </c>
      <c r="L114" s="107" t="s">
        <v>1058</v>
      </c>
      <c r="M114" s="106" t="s">
        <v>18</v>
      </c>
      <c r="N114" s="3"/>
    </row>
    <row r="115" spans="1:14">
      <c r="A115" s="2"/>
      <c r="B115" s="35"/>
      <c r="C115" s="33" t="s">
        <v>1100</v>
      </c>
      <c r="D115" s="28" t="s">
        <v>244</v>
      </c>
      <c r="E115" s="19" t="s">
        <v>308</v>
      </c>
      <c r="F115" s="19" t="str">
        <f t="shared" si="6"/>
        <v>Kallang Airport Estate (1958-1962 original)</v>
      </c>
      <c r="G115" s="19" t="s">
        <v>905</v>
      </c>
      <c r="H115" s="20"/>
      <c r="I115" s="19"/>
      <c r="J115" s="20"/>
      <c r="K115" s="30" t="s">
        <v>902</v>
      </c>
      <c r="L115" s="107" t="s">
        <v>1058</v>
      </c>
      <c r="M115" s="106" t="s">
        <v>18</v>
      </c>
      <c r="N115" s="3"/>
    </row>
    <row r="116" spans="1:14">
      <c r="A116" s="2"/>
      <c r="B116" s="35"/>
      <c r="C116" s="33" t="s">
        <v>1101</v>
      </c>
      <c r="D116" s="28" t="s">
        <v>245</v>
      </c>
      <c r="E116" s="19" t="s">
        <v>308</v>
      </c>
      <c r="F116" s="19" t="str">
        <f t="shared" si="6"/>
        <v>Kallang Airport Estate (1958-1962 original)</v>
      </c>
      <c r="G116" s="19" t="s">
        <v>905</v>
      </c>
      <c r="H116" s="20"/>
      <c r="I116" s="19"/>
      <c r="J116" s="20"/>
      <c r="K116" s="30" t="s">
        <v>902</v>
      </c>
      <c r="L116" s="107" t="s">
        <v>1058</v>
      </c>
      <c r="M116" s="106" t="s">
        <v>18</v>
      </c>
      <c r="N116" s="3"/>
    </row>
    <row r="117" spans="1:14">
      <c r="A117" s="2"/>
      <c r="B117" s="35"/>
      <c r="C117" s="33" t="s">
        <v>1102</v>
      </c>
      <c r="D117" s="28" t="s">
        <v>246</v>
      </c>
      <c r="E117" s="19" t="s">
        <v>308</v>
      </c>
      <c r="F117" s="19" t="str">
        <f t="shared" si="6"/>
        <v>Kallang Airport Estate (1958-1962 original)</v>
      </c>
      <c r="G117" s="19" t="s">
        <v>905</v>
      </c>
      <c r="H117" s="20"/>
      <c r="I117" s="19"/>
      <c r="J117" s="20"/>
      <c r="K117" s="30" t="s">
        <v>902</v>
      </c>
      <c r="L117" s="107" t="s">
        <v>1058</v>
      </c>
      <c r="M117" s="106" t="s">
        <v>18</v>
      </c>
      <c r="N117" s="3"/>
    </row>
    <row r="118" spans="1:14">
      <c r="A118" s="2"/>
      <c r="B118" s="35"/>
      <c r="C118" s="33" t="s">
        <v>1132</v>
      </c>
      <c r="D118" s="28" t="s">
        <v>247</v>
      </c>
      <c r="E118" s="19" t="s">
        <v>308</v>
      </c>
      <c r="F118" s="19" t="str">
        <f t="shared" si="6"/>
        <v>Kallang Airport Estate (1958-1962 original)</v>
      </c>
      <c r="G118" s="19" t="s">
        <v>905</v>
      </c>
      <c r="H118" s="20"/>
      <c r="I118" s="19"/>
      <c r="J118" s="20"/>
      <c r="K118" s="30" t="s">
        <v>902</v>
      </c>
      <c r="L118" s="107" t="s">
        <v>1058</v>
      </c>
      <c r="M118" s="106" t="s">
        <v>18</v>
      </c>
      <c r="N118" s="3"/>
    </row>
    <row r="119" spans="1:14">
      <c r="A119" s="2"/>
      <c r="B119" s="35"/>
      <c r="C119" s="33" t="s">
        <v>1133</v>
      </c>
      <c r="D119" s="28" t="s">
        <v>248</v>
      </c>
      <c r="E119" s="19" t="s">
        <v>308</v>
      </c>
      <c r="F119" s="19" t="str">
        <f t="shared" si="6"/>
        <v>Kallang Airport Estate (1958-1962 original)</v>
      </c>
      <c r="G119" s="19" t="s">
        <v>905</v>
      </c>
      <c r="H119" s="20"/>
      <c r="I119" s="19"/>
      <c r="J119" s="20"/>
      <c r="K119" s="30" t="s">
        <v>902</v>
      </c>
      <c r="L119" s="107" t="s">
        <v>1058</v>
      </c>
      <c r="M119" s="106" t="s">
        <v>18</v>
      </c>
      <c r="N119" s="3"/>
    </row>
    <row r="120" spans="1:14">
      <c r="A120" s="2"/>
      <c r="B120" s="35"/>
      <c r="C120" s="33" t="s">
        <v>1111</v>
      </c>
      <c r="D120" s="28" t="s">
        <v>249</v>
      </c>
      <c r="E120" s="19" t="s">
        <v>308</v>
      </c>
      <c r="F120" s="19" t="str">
        <f t="shared" si="6"/>
        <v>Kallang Airport Estate (1958-1962 original)</v>
      </c>
      <c r="G120" s="19" t="s">
        <v>905</v>
      </c>
      <c r="H120" s="20"/>
      <c r="I120" s="19"/>
      <c r="J120" s="20"/>
      <c r="K120" s="30" t="s">
        <v>902</v>
      </c>
      <c r="L120" s="107" t="s">
        <v>1058</v>
      </c>
      <c r="M120" s="106" t="s">
        <v>18</v>
      </c>
      <c r="N120" s="3"/>
    </row>
    <row r="121" spans="1:14" customFormat="1">
      <c r="A121" s="2"/>
      <c r="B121" s="35"/>
      <c r="C121" s="33" t="s">
        <v>1085</v>
      </c>
      <c r="D121" s="28" t="s">
        <v>250</v>
      </c>
      <c r="E121" s="19" t="s">
        <v>308</v>
      </c>
      <c r="F121" s="19" t="str">
        <f t="shared" si="6"/>
        <v>Kallang Airport Estate (1958-1962 original)</v>
      </c>
      <c r="G121" s="19" t="s">
        <v>905</v>
      </c>
      <c r="H121" s="20"/>
      <c r="I121" s="19"/>
      <c r="J121" s="20"/>
      <c r="K121" s="30" t="s">
        <v>902</v>
      </c>
      <c r="L121" s="107" t="s">
        <v>1058</v>
      </c>
      <c r="M121" s="106" t="s">
        <v>18</v>
      </c>
      <c r="N121" s="3"/>
    </row>
    <row r="122" spans="1:14">
      <c r="A122" s="2"/>
      <c r="B122" s="35"/>
      <c r="C122" s="33" t="s">
        <v>1134</v>
      </c>
      <c r="D122" s="28" t="s">
        <v>314</v>
      </c>
      <c r="E122" s="19" t="s">
        <v>308</v>
      </c>
      <c r="F122" s="19" t="str">
        <f t="shared" si="6"/>
        <v>Kallang Airport Estate (1958-1962 original)</v>
      </c>
      <c r="G122" s="19" t="s">
        <v>905</v>
      </c>
      <c r="H122" s="20"/>
      <c r="I122" s="19"/>
      <c r="J122" s="20"/>
      <c r="K122" s="30" t="s">
        <v>902</v>
      </c>
      <c r="L122" s="107" t="s">
        <v>1058</v>
      </c>
      <c r="M122" s="106" t="s">
        <v>18</v>
      </c>
      <c r="N122" s="3"/>
    </row>
    <row r="123" spans="1:14" customFormat="1">
      <c r="A123" s="2"/>
      <c r="B123" s="35"/>
      <c r="C123" s="33" t="s">
        <v>1112</v>
      </c>
      <c r="D123" s="28" t="s">
        <v>315</v>
      </c>
      <c r="E123" s="19" t="s">
        <v>308</v>
      </c>
      <c r="F123" s="19" t="str">
        <f t="shared" si="6"/>
        <v>Kallang Airport Estate (1958-1962 original)</v>
      </c>
      <c r="G123" s="19" t="s">
        <v>905</v>
      </c>
      <c r="H123" s="20"/>
      <c r="I123" s="19"/>
      <c r="J123" s="20"/>
      <c r="K123" s="30" t="s">
        <v>902</v>
      </c>
      <c r="L123" s="107" t="s">
        <v>1058</v>
      </c>
      <c r="M123" s="106" t="s">
        <v>18</v>
      </c>
      <c r="N123" s="3"/>
    </row>
    <row r="124" spans="1:14" customFormat="1">
      <c r="A124" s="2"/>
      <c r="B124" s="35"/>
      <c r="C124" s="33" t="s">
        <v>1135</v>
      </c>
      <c r="D124" s="28" t="s">
        <v>316</v>
      </c>
      <c r="E124" s="19" t="s">
        <v>308</v>
      </c>
      <c r="F124" s="19" t="str">
        <f t="shared" si="6"/>
        <v>Kallang Airport Estate (1958-1962 original)</v>
      </c>
      <c r="G124" s="19" t="s">
        <v>905</v>
      </c>
      <c r="H124" s="20"/>
      <c r="I124" s="19"/>
      <c r="J124" s="20"/>
      <c r="K124" s="30" t="s">
        <v>902</v>
      </c>
      <c r="L124" s="107" t="s">
        <v>1058</v>
      </c>
      <c r="M124" s="106" t="s">
        <v>18</v>
      </c>
      <c r="N124" s="3"/>
    </row>
    <row r="125" spans="1:14">
      <c r="A125" s="2"/>
      <c r="B125" s="35"/>
      <c r="C125" s="33" t="s">
        <v>1136</v>
      </c>
      <c r="D125" s="28" t="s">
        <v>317</v>
      </c>
      <c r="E125" s="19" t="s">
        <v>308</v>
      </c>
      <c r="F125" s="19" t="str">
        <f t="shared" si="6"/>
        <v>Kallang Airport Estate (1958-1962 original)</v>
      </c>
      <c r="G125" s="19" t="s">
        <v>905</v>
      </c>
      <c r="H125" s="20"/>
      <c r="I125" s="19"/>
      <c r="J125" s="20"/>
      <c r="K125" s="30" t="s">
        <v>902</v>
      </c>
      <c r="L125" s="107" t="s">
        <v>1058</v>
      </c>
      <c r="M125" s="106" t="s">
        <v>18</v>
      </c>
      <c r="N125" s="3"/>
    </row>
    <row r="126" spans="1:14">
      <c r="A126" s="2"/>
      <c r="B126" s="35"/>
      <c r="C126" s="33" t="s">
        <v>573</v>
      </c>
      <c r="D126" s="28" t="s">
        <v>267</v>
      </c>
      <c r="E126" s="19" t="s">
        <v>308</v>
      </c>
      <c r="F126" s="19" t="str">
        <f t="shared" si="6"/>
        <v>Kallang Airport Estate (1958-1962 original)</v>
      </c>
      <c r="G126" s="19" t="s">
        <v>318</v>
      </c>
      <c r="H126" s="20" t="s">
        <v>19</v>
      </c>
      <c r="I126" s="19"/>
      <c r="J126" s="20"/>
      <c r="K126" s="30" t="s">
        <v>19</v>
      </c>
      <c r="L126" s="107" t="s">
        <v>1059</v>
      </c>
      <c r="M126" s="106" t="s">
        <v>20</v>
      </c>
      <c r="N126" s="3"/>
    </row>
    <row r="127" spans="1:14">
      <c r="A127" s="2"/>
      <c r="B127" s="35"/>
      <c r="C127" s="33" t="s">
        <v>574</v>
      </c>
      <c r="D127" s="28" t="s">
        <v>164</v>
      </c>
      <c r="E127" s="19" t="s">
        <v>308</v>
      </c>
      <c r="F127" s="19" t="str">
        <f t="shared" si="6"/>
        <v>Kallang Airport Estate (1958-1962 original)</v>
      </c>
      <c r="G127" s="19" t="s">
        <v>318</v>
      </c>
      <c r="H127" s="20">
        <v>390093</v>
      </c>
      <c r="I127" s="19"/>
      <c r="J127" s="20"/>
      <c r="K127" s="30" t="s">
        <v>902</v>
      </c>
      <c r="L127" s="107" t="s">
        <v>1059</v>
      </c>
      <c r="M127" s="106" t="s">
        <v>17</v>
      </c>
      <c r="N127" s="3"/>
    </row>
    <row r="128" spans="1:14">
      <c r="A128" s="2"/>
      <c r="B128" s="35"/>
      <c r="C128" s="33" t="s">
        <v>575</v>
      </c>
      <c r="D128" s="28" t="s">
        <v>165</v>
      </c>
      <c r="E128" s="19" t="s">
        <v>308</v>
      </c>
      <c r="F128" s="19" t="str">
        <f t="shared" si="6"/>
        <v>Kallang Airport Estate (1958-1962 original)</v>
      </c>
      <c r="G128" s="19" t="s">
        <v>312</v>
      </c>
      <c r="H128" s="20">
        <v>390095</v>
      </c>
      <c r="I128" s="19"/>
      <c r="J128" s="20"/>
      <c r="K128" s="30" t="s">
        <v>902</v>
      </c>
      <c r="L128" s="107" t="s">
        <v>1059</v>
      </c>
      <c r="M128" s="106" t="s">
        <v>17</v>
      </c>
      <c r="N128" s="3"/>
    </row>
    <row r="129" spans="1:14" customFormat="1">
      <c r="A129" s="2"/>
      <c r="B129" s="35"/>
      <c r="C129" s="33" t="s">
        <v>576</v>
      </c>
      <c r="D129" s="28" t="s">
        <v>258</v>
      </c>
      <c r="E129" s="19" t="s">
        <v>308</v>
      </c>
      <c r="F129" s="19" t="str">
        <f t="shared" si="6"/>
        <v>Kallang Airport Estate (1958-1962 original)</v>
      </c>
      <c r="G129" s="19" t="s">
        <v>312</v>
      </c>
      <c r="H129" s="20" t="s">
        <v>19</v>
      </c>
      <c r="I129" s="19"/>
      <c r="J129" s="20"/>
      <c r="K129" s="30" t="s">
        <v>19</v>
      </c>
      <c r="L129" s="107" t="s">
        <v>1059</v>
      </c>
      <c r="M129" s="106" t="s">
        <v>21</v>
      </c>
      <c r="N129" s="3"/>
    </row>
    <row r="130" spans="1:14">
      <c r="A130" s="2"/>
      <c r="B130" s="35"/>
      <c r="C130" s="33" t="s">
        <v>577</v>
      </c>
      <c r="D130" s="28" t="s">
        <v>166</v>
      </c>
      <c r="E130" s="19" t="s">
        <v>308</v>
      </c>
      <c r="F130" s="19" t="str">
        <f t="shared" si="6"/>
        <v>Kallang Airport Estate (1958-1962 original)</v>
      </c>
      <c r="G130" s="19" t="s">
        <v>318</v>
      </c>
      <c r="H130" s="20">
        <v>390097</v>
      </c>
      <c r="I130" s="19"/>
      <c r="J130" s="20"/>
      <c r="K130" s="30" t="s">
        <v>902</v>
      </c>
      <c r="L130" s="107" t="s">
        <v>1059</v>
      </c>
      <c r="M130" s="106" t="s">
        <v>17</v>
      </c>
      <c r="N130" s="3"/>
    </row>
    <row r="131" spans="1:14">
      <c r="A131" s="2"/>
      <c r="B131" s="35"/>
      <c r="C131" s="33" t="s">
        <v>578</v>
      </c>
      <c r="D131" s="28" t="s">
        <v>167</v>
      </c>
      <c r="E131" s="19" t="s">
        <v>308</v>
      </c>
      <c r="F131" s="19" t="str">
        <f t="shared" si="6"/>
        <v>Kallang Airport Estate (1958-1962 original)</v>
      </c>
      <c r="G131" s="19" t="s">
        <v>312</v>
      </c>
      <c r="H131" s="20">
        <v>390099</v>
      </c>
      <c r="I131" s="19"/>
      <c r="J131" s="20"/>
      <c r="K131" s="30" t="s">
        <v>902</v>
      </c>
      <c r="L131" s="107" t="s">
        <v>1059</v>
      </c>
      <c r="M131" s="106" t="s">
        <v>17</v>
      </c>
      <c r="N131" s="3"/>
    </row>
    <row r="132" spans="1:14">
      <c r="A132" s="2" t="s">
        <v>882</v>
      </c>
      <c r="B132" s="61"/>
      <c r="C132" s="36" t="s">
        <v>579</v>
      </c>
      <c r="D132" s="37" t="s">
        <v>170</v>
      </c>
      <c r="E132" s="38" t="s">
        <v>308</v>
      </c>
      <c r="F132" s="38" t="str">
        <f t="shared" si="6"/>
        <v>Kallang Airport Estate (1958-1962 original)</v>
      </c>
      <c r="G132" s="38" t="s">
        <v>319</v>
      </c>
      <c r="H132" s="39">
        <v>390002</v>
      </c>
      <c r="I132" s="38"/>
      <c r="J132" s="39"/>
      <c r="K132" s="40" t="s">
        <v>902</v>
      </c>
      <c r="L132" s="110" t="s">
        <v>1058</v>
      </c>
      <c r="M132" s="111" t="s">
        <v>18</v>
      </c>
      <c r="N132" s="3"/>
    </row>
    <row r="133" spans="1:14">
      <c r="A133" s="2"/>
      <c r="B133" s="35"/>
      <c r="C133" s="33" t="s">
        <v>580</v>
      </c>
      <c r="D133" s="28" t="s">
        <v>172</v>
      </c>
      <c r="E133" s="19" t="s">
        <v>308</v>
      </c>
      <c r="F133" s="19" t="str">
        <f t="shared" si="6"/>
        <v>Kallang Airport Estate (1958-1962 original)</v>
      </c>
      <c r="G133" s="19" t="s">
        <v>320</v>
      </c>
      <c r="H133" s="20">
        <v>390004</v>
      </c>
      <c r="I133" s="19"/>
      <c r="J133" s="20"/>
      <c r="K133" s="30" t="s">
        <v>902</v>
      </c>
      <c r="L133" s="107" t="s">
        <v>1058</v>
      </c>
      <c r="M133" s="106" t="s">
        <v>18</v>
      </c>
      <c r="N133" s="3"/>
    </row>
    <row r="134" spans="1:14">
      <c r="A134" s="2"/>
      <c r="B134" s="35"/>
      <c r="C134" s="33" t="s">
        <v>581</v>
      </c>
      <c r="D134" s="28" t="s">
        <v>174</v>
      </c>
      <c r="E134" s="19" t="s">
        <v>308</v>
      </c>
      <c r="F134" s="19" t="str">
        <f t="shared" si="6"/>
        <v>Kallang Airport Estate (1958-1962 original)</v>
      </c>
      <c r="G134" s="19" t="s">
        <v>320</v>
      </c>
      <c r="H134" s="20">
        <v>390006</v>
      </c>
      <c r="I134" s="19"/>
      <c r="J134" s="20"/>
      <c r="K134" s="30" t="s">
        <v>902</v>
      </c>
      <c r="L134" s="107" t="s">
        <v>1058</v>
      </c>
      <c r="M134" s="106" t="s">
        <v>18</v>
      </c>
      <c r="N134" s="3"/>
    </row>
    <row r="135" spans="1:14">
      <c r="A135" s="2"/>
      <c r="B135" s="35"/>
      <c r="C135" s="33" t="s">
        <v>1070</v>
      </c>
      <c r="D135" s="28" t="s">
        <v>176</v>
      </c>
      <c r="E135" s="19" t="s">
        <v>308</v>
      </c>
      <c r="F135" s="19" t="str">
        <f t="shared" si="6"/>
        <v>Kallang Airport Estate (1958-1962 original)</v>
      </c>
      <c r="G135" s="19" t="s">
        <v>905</v>
      </c>
      <c r="H135" s="20"/>
      <c r="I135" s="19"/>
      <c r="J135" s="20"/>
      <c r="K135" s="30" t="s">
        <v>902</v>
      </c>
      <c r="L135" s="107" t="s">
        <v>1058</v>
      </c>
      <c r="M135" s="106" t="s">
        <v>18</v>
      </c>
      <c r="N135" s="3"/>
    </row>
    <row r="136" spans="1:14">
      <c r="A136" s="2"/>
      <c r="B136" s="35"/>
      <c r="C136" s="33" t="s">
        <v>582</v>
      </c>
      <c r="D136" s="28" t="s">
        <v>178</v>
      </c>
      <c r="E136" s="19" t="s">
        <v>308</v>
      </c>
      <c r="F136" s="19" t="str">
        <f t="shared" si="6"/>
        <v>Kallang Airport Estate (1958-1962 original)</v>
      </c>
      <c r="G136" s="19" t="s">
        <v>320</v>
      </c>
      <c r="H136" s="23">
        <v>390010</v>
      </c>
      <c r="I136" s="19"/>
      <c r="J136" s="20"/>
      <c r="K136" s="30" t="s">
        <v>902</v>
      </c>
      <c r="L136" s="107" t="s">
        <v>1058</v>
      </c>
      <c r="M136" s="108" t="s">
        <v>17</v>
      </c>
      <c r="N136" s="3"/>
    </row>
    <row r="137" spans="1:14">
      <c r="A137" s="2"/>
      <c r="B137" s="35"/>
      <c r="C137" s="33" t="s">
        <v>583</v>
      </c>
      <c r="D137" s="28" t="s">
        <v>180</v>
      </c>
      <c r="E137" s="19" t="s">
        <v>308</v>
      </c>
      <c r="F137" s="19" t="str">
        <f t="shared" si="6"/>
        <v>Kallang Airport Estate (1958-1962 original)</v>
      </c>
      <c r="G137" s="19" t="s">
        <v>320</v>
      </c>
      <c r="H137" s="20">
        <v>390012</v>
      </c>
      <c r="I137" s="19"/>
      <c r="J137" s="20"/>
      <c r="K137" s="30" t="s">
        <v>902</v>
      </c>
      <c r="L137" s="107" t="s">
        <v>1058</v>
      </c>
      <c r="M137" s="106" t="s">
        <v>17</v>
      </c>
      <c r="N137" s="3"/>
    </row>
    <row r="138" spans="1:14">
      <c r="A138" s="2"/>
      <c r="B138" s="35"/>
      <c r="C138" s="33" t="s">
        <v>584</v>
      </c>
      <c r="D138" s="28" t="s">
        <v>182</v>
      </c>
      <c r="E138" s="19" t="s">
        <v>308</v>
      </c>
      <c r="F138" s="19" t="str">
        <f t="shared" si="6"/>
        <v>Kallang Airport Estate (1958-1962 original)</v>
      </c>
      <c r="G138" s="19" t="s">
        <v>312</v>
      </c>
      <c r="H138" s="20">
        <v>390014</v>
      </c>
      <c r="I138" s="19"/>
      <c r="J138" s="20"/>
      <c r="K138" s="30" t="s">
        <v>902</v>
      </c>
      <c r="L138" s="107" t="s">
        <v>1058</v>
      </c>
      <c r="M138" s="106" t="s">
        <v>17</v>
      </c>
      <c r="N138" s="3"/>
    </row>
    <row r="139" spans="1:14">
      <c r="A139" s="2"/>
      <c r="B139" s="35"/>
      <c r="C139" s="33" t="s">
        <v>585</v>
      </c>
      <c r="D139" s="28" t="s">
        <v>189</v>
      </c>
      <c r="E139" s="19" t="s">
        <v>308</v>
      </c>
      <c r="F139" s="19" t="str">
        <f t="shared" si="6"/>
        <v>Kallang Airport Estate (1958-1962 original)</v>
      </c>
      <c r="G139" s="19" t="s">
        <v>320</v>
      </c>
      <c r="H139" s="20">
        <v>390016</v>
      </c>
      <c r="I139" s="19"/>
      <c r="J139" s="20"/>
      <c r="K139" s="30" t="s">
        <v>902</v>
      </c>
      <c r="L139" s="107" t="s">
        <v>1058</v>
      </c>
      <c r="M139" s="106" t="s">
        <v>17</v>
      </c>
      <c r="N139" s="3"/>
    </row>
    <row r="140" spans="1:14">
      <c r="A140" s="2"/>
      <c r="B140" s="35"/>
      <c r="C140" s="33" t="s">
        <v>586</v>
      </c>
      <c r="D140" s="28" t="s">
        <v>191</v>
      </c>
      <c r="E140" s="19" t="s">
        <v>308</v>
      </c>
      <c r="F140" s="19" t="str">
        <f t="shared" si="6"/>
        <v>Kallang Airport Estate (1958-1962 original)</v>
      </c>
      <c r="G140" s="19" t="s">
        <v>320</v>
      </c>
      <c r="H140" s="20">
        <v>390018</v>
      </c>
      <c r="I140" s="19"/>
      <c r="J140" s="20"/>
      <c r="K140" s="30" t="s">
        <v>902</v>
      </c>
      <c r="L140" s="107" t="s">
        <v>1058</v>
      </c>
      <c r="M140" s="106" t="s">
        <v>17</v>
      </c>
      <c r="N140" s="3"/>
    </row>
    <row r="141" spans="1:14">
      <c r="A141" s="2"/>
      <c r="B141" s="35"/>
      <c r="C141" s="33" t="s">
        <v>587</v>
      </c>
      <c r="D141" s="28" t="s">
        <v>193</v>
      </c>
      <c r="E141" s="19" t="s">
        <v>308</v>
      </c>
      <c r="F141" s="19" t="str">
        <f t="shared" si="6"/>
        <v>Kallang Airport Estate (1958-1962 original)</v>
      </c>
      <c r="G141" s="19" t="s">
        <v>320</v>
      </c>
      <c r="H141" s="20">
        <v>390020</v>
      </c>
      <c r="I141" s="19"/>
      <c r="J141" s="20"/>
      <c r="K141" s="30" t="s">
        <v>902</v>
      </c>
      <c r="L141" s="107" t="s">
        <v>1058</v>
      </c>
      <c r="M141" s="106" t="s">
        <v>17</v>
      </c>
      <c r="N141" s="3"/>
    </row>
    <row r="142" spans="1:14" ht="12.75" customHeight="1">
      <c r="A142" s="2"/>
      <c r="B142" s="35"/>
      <c r="C142" s="33" t="s">
        <v>588</v>
      </c>
      <c r="D142" s="28" t="s">
        <v>195</v>
      </c>
      <c r="E142" s="19" t="s">
        <v>308</v>
      </c>
      <c r="F142" s="19" t="str">
        <f t="shared" ref="F142:F164" si="7">B$77</f>
        <v>Kallang Airport Estate (1958-1962 original)</v>
      </c>
      <c r="G142" s="19" t="s">
        <v>312</v>
      </c>
      <c r="H142" s="20">
        <v>390022</v>
      </c>
      <c r="I142" s="19"/>
      <c r="J142" s="20"/>
      <c r="K142" s="30" t="s">
        <v>902</v>
      </c>
      <c r="L142" s="107" t="s">
        <v>1058</v>
      </c>
      <c r="M142" s="106" t="s">
        <v>18</v>
      </c>
      <c r="N142" s="3"/>
    </row>
    <row r="143" spans="1:14">
      <c r="A143" s="2"/>
      <c r="B143" s="35"/>
      <c r="C143" s="33" t="s">
        <v>589</v>
      </c>
      <c r="D143" s="28" t="s">
        <v>197</v>
      </c>
      <c r="E143" s="19" t="s">
        <v>308</v>
      </c>
      <c r="F143" s="19" t="str">
        <f t="shared" si="7"/>
        <v>Kallang Airport Estate (1958-1962 original)</v>
      </c>
      <c r="G143" s="19" t="s">
        <v>320</v>
      </c>
      <c r="H143" s="20">
        <v>390024</v>
      </c>
      <c r="I143" s="19"/>
      <c r="J143" s="20"/>
      <c r="K143" s="30" t="s">
        <v>902</v>
      </c>
      <c r="L143" s="107" t="s">
        <v>1058</v>
      </c>
      <c r="M143" s="106" t="s">
        <v>18</v>
      </c>
      <c r="N143" s="3"/>
    </row>
    <row r="144" spans="1:14">
      <c r="A144" s="2"/>
      <c r="B144" s="35"/>
      <c r="C144" s="33" t="s">
        <v>590</v>
      </c>
      <c r="D144" s="28" t="s">
        <v>202</v>
      </c>
      <c r="E144" s="19" t="s">
        <v>308</v>
      </c>
      <c r="F144" s="19" t="str">
        <f t="shared" si="7"/>
        <v>Kallang Airport Estate (1958-1962 original)</v>
      </c>
      <c r="G144" s="19" t="s">
        <v>320</v>
      </c>
      <c r="H144" s="20">
        <v>390026</v>
      </c>
      <c r="I144" s="19"/>
      <c r="J144" s="20"/>
      <c r="K144" s="30" t="s">
        <v>902</v>
      </c>
      <c r="L144" s="107" t="s">
        <v>1058</v>
      </c>
      <c r="M144" s="106" t="s">
        <v>18</v>
      </c>
      <c r="N144" s="3"/>
    </row>
    <row r="145" spans="1:14">
      <c r="A145" s="2"/>
      <c r="B145" s="35"/>
      <c r="C145" s="33" t="s">
        <v>591</v>
      </c>
      <c r="D145" s="28" t="s">
        <v>204</v>
      </c>
      <c r="E145" s="19" t="s">
        <v>308</v>
      </c>
      <c r="F145" s="19" t="str">
        <f t="shared" si="7"/>
        <v>Kallang Airport Estate (1958-1962 original)</v>
      </c>
      <c r="G145" s="19" t="s">
        <v>320</v>
      </c>
      <c r="H145" s="20">
        <v>390028</v>
      </c>
      <c r="I145" s="19"/>
      <c r="J145" s="20"/>
      <c r="K145" s="30" t="s">
        <v>902</v>
      </c>
      <c r="L145" s="107" t="s">
        <v>1058</v>
      </c>
      <c r="M145" s="106" t="s">
        <v>18</v>
      </c>
      <c r="N145" s="3"/>
    </row>
    <row r="146" spans="1:14">
      <c r="A146" s="2"/>
      <c r="B146" s="35"/>
      <c r="C146" s="33" t="s">
        <v>592</v>
      </c>
      <c r="D146" s="28" t="s">
        <v>206</v>
      </c>
      <c r="E146" s="19" t="s">
        <v>308</v>
      </c>
      <c r="F146" s="19" t="str">
        <f t="shared" si="7"/>
        <v>Kallang Airport Estate (1958-1962 original)</v>
      </c>
      <c r="G146" s="19" t="s">
        <v>321</v>
      </c>
      <c r="H146" s="20">
        <v>390030</v>
      </c>
      <c r="I146" s="19"/>
      <c r="J146" s="20"/>
      <c r="K146" s="30" t="s">
        <v>902</v>
      </c>
      <c r="L146" s="107" t="s">
        <v>1058</v>
      </c>
      <c r="M146" s="106" t="s">
        <v>18</v>
      </c>
      <c r="N146" s="3"/>
    </row>
    <row r="147" spans="1:14">
      <c r="A147" s="2"/>
      <c r="B147" s="35"/>
      <c r="C147" s="33" t="s">
        <v>593</v>
      </c>
      <c r="D147" s="28" t="s">
        <v>208</v>
      </c>
      <c r="E147" s="19" t="s">
        <v>308</v>
      </c>
      <c r="F147" s="19" t="str">
        <f t="shared" si="7"/>
        <v>Kallang Airport Estate (1958-1962 original)</v>
      </c>
      <c r="G147" s="19" t="s">
        <v>320</v>
      </c>
      <c r="H147" s="20">
        <v>391032</v>
      </c>
      <c r="I147" s="19"/>
      <c r="J147" s="20"/>
      <c r="K147" s="30" t="s">
        <v>902</v>
      </c>
      <c r="L147" s="107" t="s">
        <v>1058</v>
      </c>
      <c r="M147" s="106" t="s">
        <v>18</v>
      </c>
      <c r="N147" s="3"/>
    </row>
    <row r="148" spans="1:14">
      <c r="A148" s="2"/>
      <c r="B148" s="35"/>
      <c r="C148" s="33" t="s">
        <v>1076</v>
      </c>
      <c r="D148" s="28" t="s">
        <v>210</v>
      </c>
      <c r="E148" s="19" t="s">
        <v>308</v>
      </c>
      <c r="F148" s="19" t="str">
        <f t="shared" si="7"/>
        <v>Kallang Airport Estate (1958-1962 original)</v>
      </c>
      <c r="G148" s="19" t="s">
        <v>905</v>
      </c>
      <c r="H148" s="20"/>
      <c r="I148" s="19"/>
      <c r="J148" s="20"/>
      <c r="K148" s="30" t="s">
        <v>902</v>
      </c>
      <c r="L148" s="107" t="s">
        <v>1058</v>
      </c>
      <c r="M148" s="106" t="s">
        <v>18</v>
      </c>
      <c r="N148" s="3"/>
    </row>
    <row r="149" spans="1:14" customFormat="1">
      <c r="A149" s="2"/>
      <c r="B149" s="35"/>
      <c r="C149" s="33" t="s">
        <v>1078</v>
      </c>
      <c r="D149" s="28" t="s">
        <v>212</v>
      </c>
      <c r="E149" s="19" t="s">
        <v>308</v>
      </c>
      <c r="F149" s="19" t="str">
        <f t="shared" si="7"/>
        <v>Kallang Airport Estate (1958-1962 original)</v>
      </c>
      <c r="G149" s="19" t="s">
        <v>905</v>
      </c>
      <c r="H149" s="20"/>
      <c r="I149" s="19"/>
      <c r="J149" s="20"/>
      <c r="K149" s="30" t="s">
        <v>902</v>
      </c>
      <c r="L149" s="107" t="s">
        <v>1058</v>
      </c>
      <c r="M149" s="106" t="s">
        <v>18</v>
      </c>
      <c r="N149" s="3"/>
    </row>
    <row r="150" spans="1:14" customFormat="1">
      <c r="A150" s="2"/>
      <c r="B150" s="35"/>
      <c r="C150" s="33" t="s">
        <v>1123</v>
      </c>
      <c r="D150" s="28" t="s">
        <v>214</v>
      </c>
      <c r="E150" s="19" t="s">
        <v>308</v>
      </c>
      <c r="F150" s="19" t="str">
        <f t="shared" si="7"/>
        <v>Kallang Airport Estate (1958-1962 original)</v>
      </c>
      <c r="G150" s="19" t="s">
        <v>905</v>
      </c>
      <c r="H150" s="20"/>
      <c r="I150" s="19"/>
      <c r="J150" s="20"/>
      <c r="K150" s="30" t="s">
        <v>902</v>
      </c>
      <c r="L150" s="107" t="s">
        <v>1058</v>
      </c>
      <c r="M150" s="106" t="s">
        <v>18</v>
      </c>
      <c r="N150" s="3"/>
    </row>
    <row r="151" spans="1:14">
      <c r="A151" s="2"/>
      <c r="B151" s="35"/>
      <c r="C151" s="33" t="s">
        <v>1081</v>
      </c>
      <c r="D151" s="28" t="s">
        <v>216</v>
      </c>
      <c r="E151" s="19" t="s">
        <v>308</v>
      </c>
      <c r="F151" s="19" t="str">
        <f t="shared" si="7"/>
        <v>Kallang Airport Estate (1958-1962 original)</v>
      </c>
      <c r="G151" s="19" t="s">
        <v>905</v>
      </c>
      <c r="H151" s="20"/>
      <c r="I151" s="19"/>
      <c r="J151" s="20"/>
      <c r="K151" s="30" t="s">
        <v>902</v>
      </c>
      <c r="L151" s="107" t="s">
        <v>1058</v>
      </c>
      <c r="M151" s="106" t="s">
        <v>18</v>
      </c>
      <c r="N151" s="3"/>
    </row>
    <row r="152" spans="1:14">
      <c r="A152" s="2"/>
      <c r="B152" s="35"/>
      <c r="C152" s="33" t="s">
        <v>1125</v>
      </c>
      <c r="D152" s="28" t="s">
        <v>218</v>
      </c>
      <c r="E152" s="19" t="s">
        <v>308</v>
      </c>
      <c r="F152" s="19" t="str">
        <f t="shared" si="7"/>
        <v>Kallang Airport Estate (1958-1962 original)</v>
      </c>
      <c r="G152" s="19" t="s">
        <v>905</v>
      </c>
      <c r="H152" s="20"/>
      <c r="I152" s="19"/>
      <c r="J152" s="20"/>
      <c r="K152" s="30" t="s">
        <v>902</v>
      </c>
      <c r="L152" s="107" t="s">
        <v>1058</v>
      </c>
      <c r="M152" s="106" t="s">
        <v>18</v>
      </c>
      <c r="N152" s="3"/>
    </row>
    <row r="153" spans="1:14">
      <c r="A153" s="2"/>
      <c r="B153" s="35"/>
      <c r="C153" s="33" t="s">
        <v>1104</v>
      </c>
      <c r="D153" s="28" t="s">
        <v>220</v>
      </c>
      <c r="E153" s="19" t="s">
        <v>308</v>
      </c>
      <c r="F153" s="19" t="str">
        <f t="shared" si="7"/>
        <v>Kallang Airport Estate (1958-1962 original)</v>
      </c>
      <c r="G153" s="19" t="s">
        <v>905</v>
      </c>
      <c r="H153" s="20"/>
      <c r="I153" s="19"/>
      <c r="J153" s="20"/>
      <c r="K153" s="30" t="s">
        <v>902</v>
      </c>
      <c r="L153" s="107" t="s">
        <v>1058</v>
      </c>
      <c r="M153" s="106" t="s">
        <v>18</v>
      </c>
      <c r="N153" s="3"/>
    </row>
    <row r="154" spans="1:14">
      <c r="A154" s="2"/>
      <c r="B154" s="35"/>
      <c r="C154" s="33" t="s">
        <v>1106</v>
      </c>
      <c r="D154" s="28" t="s">
        <v>222</v>
      </c>
      <c r="E154" s="19" t="s">
        <v>308</v>
      </c>
      <c r="F154" s="19" t="str">
        <f t="shared" si="7"/>
        <v>Kallang Airport Estate (1958-1962 original)</v>
      </c>
      <c r="G154" s="19" t="s">
        <v>905</v>
      </c>
      <c r="H154" s="20"/>
      <c r="I154" s="19"/>
      <c r="J154" s="20"/>
      <c r="K154" s="30" t="s">
        <v>902</v>
      </c>
      <c r="L154" s="107" t="s">
        <v>1058</v>
      </c>
      <c r="M154" s="106" t="s">
        <v>18</v>
      </c>
      <c r="N154" s="3"/>
    </row>
    <row r="155" spans="1:14">
      <c r="A155" s="2"/>
      <c r="B155" s="35"/>
      <c r="C155" s="33" t="s">
        <v>1108</v>
      </c>
      <c r="D155" s="28" t="s">
        <v>224</v>
      </c>
      <c r="E155" s="19" t="s">
        <v>308</v>
      </c>
      <c r="F155" s="19" t="str">
        <f t="shared" si="7"/>
        <v>Kallang Airport Estate (1958-1962 original)</v>
      </c>
      <c r="G155" s="19" t="s">
        <v>905</v>
      </c>
      <c r="H155" s="20"/>
      <c r="I155" s="19"/>
      <c r="J155" s="20"/>
      <c r="K155" s="30" t="s">
        <v>902</v>
      </c>
      <c r="L155" s="107" t="s">
        <v>1058</v>
      </c>
      <c r="M155" s="106" t="s">
        <v>18</v>
      </c>
      <c r="N155" s="3"/>
    </row>
    <row r="156" spans="1:14">
      <c r="A156" s="2"/>
      <c r="B156" s="35"/>
      <c r="C156" s="33" t="s">
        <v>1110</v>
      </c>
      <c r="D156" s="28" t="s">
        <v>226</v>
      </c>
      <c r="E156" s="19" t="s">
        <v>308</v>
      </c>
      <c r="F156" s="19" t="str">
        <f t="shared" si="7"/>
        <v>Kallang Airport Estate (1958-1962 original)</v>
      </c>
      <c r="G156" s="19" t="s">
        <v>905</v>
      </c>
      <c r="H156" s="20"/>
      <c r="I156" s="19"/>
      <c r="J156" s="20"/>
      <c r="K156" s="30" t="s">
        <v>902</v>
      </c>
      <c r="L156" s="107" t="s">
        <v>1058</v>
      </c>
      <c r="M156" s="106" t="s">
        <v>18</v>
      </c>
      <c r="N156" s="3"/>
    </row>
    <row r="157" spans="1:14">
      <c r="A157" s="2"/>
      <c r="B157" s="35"/>
      <c r="C157" s="33" t="s">
        <v>1082</v>
      </c>
      <c r="D157" s="28" t="s">
        <v>227</v>
      </c>
      <c r="E157" s="19" t="s">
        <v>308</v>
      </c>
      <c r="F157" s="19" t="str">
        <f t="shared" si="7"/>
        <v>Kallang Airport Estate (1958-1962 original)</v>
      </c>
      <c r="G157" s="19" t="s">
        <v>905</v>
      </c>
      <c r="H157" s="20"/>
      <c r="I157" s="19"/>
      <c r="J157" s="20"/>
      <c r="K157" s="30" t="s">
        <v>902</v>
      </c>
      <c r="L157" s="107" t="s">
        <v>1058</v>
      </c>
      <c r="M157" s="106" t="s">
        <v>18</v>
      </c>
      <c r="N157" s="3"/>
    </row>
    <row r="158" spans="1:14">
      <c r="A158" s="2"/>
      <c r="B158" s="35"/>
      <c r="C158" s="33" t="s">
        <v>1084</v>
      </c>
      <c r="D158" s="28" t="s">
        <v>229</v>
      </c>
      <c r="E158" s="19" t="s">
        <v>308</v>
      </c>
      <c r="F158" s="19" t="str">
        <f t="shared" si="7"/>
        <v>Kallang Airport Estate (1958-1962 original)</v>
      </c>
      <c r="G158" s="19" t="s">
        <v>905</v>
      </c>
      <c r="H158" s="20"/>
      <c r="I158" s="19"/>
      <c r="J158" s="20"/>
      <c r="K158" s="30" t="s">
        <v>902</v>
      </c>
      <c r="L158" s="107" t="s">
        <v>1058</v>
      </c>
      <c r="M158" s="106" t="s">
        <v>18</v>
      </c>
      <c r="N158" s="3"/>
    </row>
    <row r="159" spans="1:14">
      <c r="A159" s="2"/>
      <c r="B159" s="35"/>
      <c r="C159" s="33" t="s">
        <v>1127</v>
      </c>
      <c r="D159" s="28" t="s">
        <v>231</v>
      </c>
      <c r="E159" s="19" t="s">
        <v>308</v>
      </c>
      <c r="F159" s="19" t="str">
        <f t="shared" si="7"/>
        <v>Kallang Airport Estate (1958-1962 original)</v>
      </c>
      <c r="G159" s="19" t="s">
        <v>905</v>
      </c>
      <c r="H159" s="20"/>
      <c r="I159" s="19"/>
      <c r="J159" s="20"/>
      <c r="K159" s="30" t="s">
        <v>902</v>
      </c>
      <c r="L159" s="107" t="s">
        <v>1058</v>
      </c>
      <c r="M159" s="106" t="s">
        <v>18</v>
      </c>
      <c r="N159" s="3"/>
    </row>
    <row r="160" spans="1:14">
      <c r="A160" s="2"/>
      <c r="B160" s="35"/>
      <c r="C160" s="33" t="s">
        <v>1089</v>
      </c>
      <c r="D160" s="28" t="s">
        <v>233</v>
      </c>
      <c r="E160" s="19" t="s">
        <v>308</v>
      </c>
      <c r="F160" s="19" t="str">
        <f t="shared" si="7"/>
        <v>Kallang Airport Estate (1958-1962 original)</v>
      </c>
      <c r="G160" s="19" t="s">
        <v>905</v>
      </c>
      <c r="H160" s="20"/>
      <c r="I160" s="19"/>
      <c r="J160" s="20"/>
      <c r="K160" s="30" t="s">
        <v>902</v>
      </c>
      <c r="L160" s="107" t="s">
        <v>1058</v>
      </c>
      <c r="M160" s="106" t="s">
        <v>18</v>
      </c>
      <c r="N160" s="3"/>
    </row>
    <row r="161" spans="1:14">
      <c r="A161" s="2"/>
      <c r="B161" s="35"/>
      <c r="C161" s="33" t="s">
        <v>1091</v>
      </c>
      <c r="D161" s="28" t="s">
        <v>235</v>
      </c>
      <c r="E161" s="19" t="s">
        <v>308</v>
      </c>
      <c r="F161" s="19" t="str">
        <f t="shared" si="7"/>
        <v>Kallang Airport Estate (1958-1962 original)</v>
      </c>
      <c r="G161" s="19" t="s">
        <v>905</v>
      </c>
      <c r="H161" s="20"/>
      <c r="I161" s="19"/>
      <c r="J161" s="20"/>
      <c r="K161" s="30" t="s">
        <v>902</v>
      </c>
      <c r="L161" s="107" t="s">
        <v>1058</v>
      </c>
      <c r="M161" s="106" t="s">
        <v>18</v>
      </c>
      <c r="N161" s="3"/>
    </row>
    <row r="162" spans="1:14">
      <c r="A162" s="2"/>
      <c r="B162" s="35"/>
      <c r="C162" s="33" t="s">
        <v>1093</v>
      </c>
      <c r="D162" s="28" t="s">
        <v>237</v>
      </c>
      <c r="E162" s="19" t="s">
        <v>308</v>
      </c>
      <c r="F162" s="19" t="str">
        <f t="shared" si="7"/>
        <v>Kallang Airport Estate (1958-1962 original)</v>
      </c>
      <c r="G162" s="19" t="s">
        <v>905</v>
      </c>
      <c r="H162" s="20"/>
      <c r="I162" s="19"/>
      <c r="J162" s="20"/>
      <c r="K162" s="30" t="s">
        <v>902</v>
      </c>
      <c r="L162" s="107" t="s">
        <v>1058</v>
      </c>
      <c r="M162" s="106" t="s">
        <v>18</v>
      </c>
      <c r="N162" s="3"/>
    </row>
    <row r="163" spans="1:14">
      <c r="A163" s="2"/>
      <c r="B163" s="35"/>
      <c r="C163" s="33" t="s">
        <v>1095</v>
      </c>
      <c r="D163" s="28" t="s">
        <v>239</v>
      </c>
      <c r="E163" s="19" t="s">
        <v>308</v>
      </c>
      <c r="F163" s="19" t="str">
        <f t="shared" si="7"/>
        <v>Kallang Airport Estate (1958-1962 original)</v>
      </c>
      <c r="G163" s="19" t="s">
        <v>905</v>
      </c>
      <c r="H163" s="20"/>
      <c r="I163" s="19"/>
      <c r="J163" s="20"/>
      <c r="K163" s="30" t="s">
        <v>902</v>
      </c>
      <c r="L163" s="107" t="s">
        <v>1058</v>
      </c>
      <c r="M163" s="106" t="s">
        <v>18</v>
      </c>
      <c r="N163" s="3"/>
    </row>
    <row r="164" spans="1:14">
      <c r="A164" s="2"/>
      <c r="B164" s="35"/>
      <c r="C164" s="33" t="s">
        <v>1097</v>
      </c>
      <c r="D164" s="28" t="s">
        <v>241</v>
      </c>
      <c r="E164" s="19" t="s">
        <v>308</v>
      </c>
      <c r="F164" s="19" t="str">
        <f t="shared" si="7"/>
        <v>Kallang Airport Estate (1958-1962 original)</v>
      </c>
      <c r="G164" s="19" t="s">
        <v>905</v>
      </c>
      <c r="H164" s="20"/>
      <c r="I164" s="19"/>
      <c r="J164" s="20"/>
      <c r="K164" s="30" t="s">
        <v>902</v>
      </c>
      <c r="L164" s="107" t="s">
        <v>1058</v>
      </c>
      <c r="M164" s="106" t="s">
        <v>18</v>
      </c>
      <c r="N164" s="3"/>
    </row>
    <row r="165" spans="1:14">
      <c r="A165" s="2"/>
      <c r="B165" s="35"/>
      <c r="C165" s="33"/>
      <c r="D165" s="28"/>
      <c r="E165" s="19"/>
      <c r="F165" s="19"/>
      <c r="G165" s="19"/>
      <c r="H165" s="20"/>
      <c r="I165" s="19" t="s">
        <v>322</v>
      </c>
      <c r="J165" s="20"/>
      <c r="K165" s="30"/>
      <c r="L165" s="97"/>
      <c r="M165" s="106"/>
      <c r="N165" s="3"/>
    </row>
    <row r="166" spans="1:14" ht="13.5" thickBot="1">
      <c r="A166" s="2"/>
      <c r="B166" s="35"/>
      <c r="C166" s="33"/>
      <c r="D166" s="28"/>
      <c r="E166" s="19"/>
      <c r="F166" s="19"/>
      <c r="G166" s="19"/>
      <c r="H166" s="20"/>
      <c r="I166" s="19" t="s">
        <v>323</v>
      </c>
      <c r="J166" s="20"/>
      <c r="K166" s="30"/>
      <c r="L166" s="97"/>
      <c r="M166" s="106"/>
      <c r="N166" s="3"/>
    </row>
    <row r="167" spans="1:14" s="18" customFormat="1" ht="14.25" thickTop="1" thickBot="1">
      <c r="A167" s="18" t="s">
        <v>15</v>
      </c>
      <c r="B167" s="7"/>
      <c r="C167" s="7"/>
      <c r="D167" s="7"/>
      <c r="E167" s="7"/>
      <c r="F167" s="7"/>
      <c r="G167" s="7"/>
      <c r="H167" s="7"/>
      <c r="I167" s="7"/>
      <c r="J167" s="7"/>
      <c r="K167" s="7"/>
      <c r="L167" s="7"/>
      <c r="M167" s="7"/>
      <c r="N167" s="123"/>
    </row>
    <row r="168" spans="1:14" ht="27.75" thickTop="1" thickBot="1">
      <c r="A168" s="8" t="s">
        <v>16</v>
      </c>
      <c r="B168" s="56" t="s">
        <v>876</v>
      </c>
      <c r="C168" s="57"/>
      <c r="D168" s="118"/>
      <c r="E168" s="58"/>
      <c r="F168" s="58"/>
      <c r="G168" s="58"/>
      <c r="H168" s="59"/>
      <c r="I168" s="58"/>
      <c r="J168" s="59"/>
      <c r="K168" s="60"/>
      <c r="L168" s="119"/>
      <c r="M168" s="120"/>
      <c r="N168" s="3"/>
    </row>
    <row r="169" spans="1:14" ht="13.5" thickTop="1">
      <c r="A169" s="2" t="s">
        <v>882</v>
      </c>
      <c r="B169" s="35"/>
      <c r="C169" s="33" t="s">
        <v>594</v>
      </c>
      <c r="D169" s="28" t="s">
        <v>100</v>
      </c>
      <c r="E169" s="19" t="s">
        <v>308</v>
      </c>
      <c r="F169" s="19" t="str">
        <f t="shared" ref="F169:F213" si="8">B$168</f>
        <v>Kallang Airport Estate (1980?-2003 redevelopment)</v>
      </c>
      <c r="G169" s="19" t="s">
        <v>309</v>
      </c>
      <c r="H169" s="20">
        <v>390001</v>
      </c>
      <c r="I169" s="19" t="s">
        <v>923</v>
      </c>
      <c r="J169" s="20"/>
      <c r="K169" s="30" t="s">
        <v>902</v>
      </c>
      <c r="L169" s="107" t="s">
        <v>1057</v>
      </c>
      <c r="M169" s="106" t="s">
        <v>17</v>
      </c>
      <c r="N169" s="3"/>
    </row>
    <row r="170" spans="1:14">
      <c r="A170" s="2"/>
      <c r="B170" s="35"/>
      <c r="C170" s="33" t="s">
        <v>595</v>
      </c>
      <c r="D170" s="28" t="s">
        <v>102</v>
      </c>
      <c r="E170" s="19" t="s">
        <v>308</v>
      </c>
      <c r="F170" s="19" t="str">
        <f t="shared" si="8"/>
        <v>Kallang Airport Estate (1980?-2003 redevelopment)</v>
      </c>
      <c r="G170" s="19" t="s">
        <v>309</v>
      </c>
      <c r="H170" s="20">
        <v>392003</v>
      </c>
      <c r="I170" s="19" t="s">
        <v>307</v>
      </c>
      <c r="J170" s="20"/>
      <c r="K170" s="30" t="s">
        <v>902</v>
      </c>
      <c r="L170" s="107" t="s">
        <v>1057</v>
      </c>
      <c r="M170" s="106" t="s">
        <v>17</v>
      </c>
      <c r="N170" s="3"/>
    </row>
    <row r="171" spans="1:14" customFormat="1">
      <c r="A171" s="2"/>
      <c r="B171" s="35"/>
      <c r="C171" s="33" t="s">
        <v>596</v>
      </c>
      <c r="D171" s="28" t="s">
        <v>260</v>
      </c>
      <c r="E171" s="19" t="s">
        <v>308</v>
      </c>
      <c r="F171" s="19" t="str">
        <f t="shared" si="8"/>
        <v>Kallang Airport Estate (1980?-2003 redevelopment)</v>
      </c>
      <c r="G171" s="19" t="s">
        <v>309</v>
      </c>
      <c r="H171" s="20" t="s">
        <v>19</v>
      </c>
      <c r="I171" s="19" t="s">
        <v>307</v>
      </c>
      <c r="J171" s="20"/>
      <c r="K171" s="30" t="s">
        <v>19</v>
      </c>
      <c r="L171" s="107" t="s">
        <v>1057</v>
      </c>
      <c r="M171" s="106" t="s">
        <v>21</v>
      </c>
      <c r="N171" s="3"/>
    </row>
    <row r="172" spans="1:14">
      <c r="A172" s="2"/>
      <c r="B172" s="35"/>
      <c r="C172" s="33" t="s">
        <v>597</v>
      </c>
      <c r="D172" s="28" t="s">
        <v>104</v>
      </c>
      <c r="E172" s="19" t="s">
        <v>308</v>
      </c>
      <c r="F172" s="19" t="str">
        <f t="shared" si="8"/>
        <v>Kallang Airport Estate (1980?-2003 redevelopment)</v>
      </c>
      <c r="G172" s="19" t="s">
        <v>309</v>
      </c>
      <c r="H172" s="20">
        <v>391005</v>
      </c>
      <c r="I172" s="19" t="s">
        <v>307</v>
      </c>
      <c r="J172" s="20"/>
      <c r="K172" s="30" t="s">
        <v>902</v>
      </c>
      <c r="L172" s="107" t="s">
        <v>1057</v>
      </c>
      <c r="M172" s="106" t="s">
        <v>17</v>
      </c>
      <c r="N172" s="3"/>
    </row>
    <row r="173" spans="1:14">
      <c r="A173" s="2"/>
      <c r="B173" s="35"/>
      <c r="C173" s="33" t="s">
        <v>598</v>
      </c>
      <c r="D173" s="28" t="s">
        <v>106</v>
      </c>
      <c r="E173" s="19" t="s">
        <v>308</v>
      </c>
      <c r="F173" s="19" t="str">
        <f t="shared" si="8"/>
        <v>Kallang Airport Estate (1980?-2003 redevelopment)</v>
      </c>
      <c r="G173" s="19" t="s">
        <v>309</v>
      </c>
      <c r="H173" s="20">
        <v>391007</v>
      </c>
      <c r="I173" s="19" t="s">
        <v>307</v>
      </c>
      <c r="J173" s="20"/>
      <c r="K173" s="30" t="s">
        <v>902</v>
      </c>
      <c r="L173" s="107" t="s">
        <v>1057</v>
      </c>
      <c r="M173" s="106" t="s">
        <v>17</v>
      </c>
      <c r="N173" s="3"/>
    </row>
    <row r="174" spans="1:14">
      <c r="A174" s="2"/>
      <c r="B174" s="35"/>
      <c r="C174" s="33" t="s">
        <v>599</v>
      </c>
      <c r="D174" s="28" t="s">
        <v>108</v>
      </c>
      <c r="E174" s="19" t="s">
        <v>308</v>
      </c>
      <c r="F174" s="19" t="str">
        <f t="shared" si="8"/>
        <v>Kallang Airport Estate (1980?-2003 redevelopment)</v>
      </c>
      <c r="G174" s="19" t="s">
        <v>309</v>
      </c>
      <c r="H174" s="20">
        <v>390009</v>
      </c>
      <c r="I174" s="19"/>
      <c r="J174" s="20"/>
      <c r="K174" s="30" t="s">
        <v>902</v>
      </c>
      <c r="L174" s="107" t="s">
        <v>1056</v>
      </c>
      <c r="M174" s="106" t="s">
        <v>17</v>
      </c>
      <c r="N174" s="3"/>
    </row>
    <row r="175" spans="1:14">
      <c r="A175" s="2"/>
      <c r="B175" s="35"/>
      <c r="C175" s="33" t="s">
        <v>600</v>
      </c>
      <c r="D175" s="28" t="s">
        <v>110</v>
      </c>
      <c r="E175" s="19" t="s">
        <v>308</v>
      </c>
      <c r="F175" s="19" t="str">
        <f t="shared" si="8"/>
        <v>Kallang Airport Estate (1980?-2003 redevelopment)</v>
      </c>
      <c r="G175" s="19" t="s">
        <v>309</v>
      </c>
      <c r="H175" s="20">
        <v>391011</v>
      </c>
      <c r="I175" s="19" t="s">
        <v>307</v>
      </c>
      <c r="J175" s="20"/>
      <c r="K175" s="30" t="s">
        <v>902</v>
      </c>
      <c r="L175" s="107" t="s">
        <v>1057</v>
      </c>
      <c r="M175" s="106" t="s">
        <v>17</v>
      </c>
      <c r="N175" s="3"/>
    </row>
    <row r="176" spans="1:14">
      <c r="A176" s="2"/>
      <c r="B176" s="35"/>
      <c r="C176" s="33" t="s">
        <v>601</v>
      </c>
      <c r="D176" s="28" t="s">
        <v>254</v>
      </c>
      <c r="E176" s="19" t="s">
        <v>308</v>
      </c>
      <c r="F176" s="19" t="str">
        <f t="shared" si="8"/>
        <v>Kallang Airport Estate (1980?-2003 redevelopment)</v>
      </c>
      <c r="G176" s="19" t="s">
        <v>309</v>
      </c>
      <c r="H176" s="20" t="s">
        <v>19</v>
      </c>
      <c r="I176" s="19" t="s">
        <v>307</v>
      </c>
      <c r="J176" s="20"/>
      <c r="K176" s="30" t="s">
        <v>19</v>
      </c>
      <c r="L176" s="107" t="s">
        <v>1057</v>
      </c>
      <c r="M176" s="106" t="s">
        <v>20</v>
      </c>
      <c r="N176" s="3"/>
    </row>
    <row r="177" spans="1:14">
      <c r="A177" s="2" t="s">
        <v>882</v>
      </c>
      <c r="B177" s="61"/>
      <c r="C177" s="36" t="s">
        <v>1060</v>
      </c>
      <c r="D177" s="37" t="s">
        <v>123</v>
      </c>
      <c r="E177" s="38" t="s">
        <v>308</v>
      </c>
      <c r="F177" s="38" t="str">
        <f t="shared" ref="F177:F181" si="9">B$168</f>
        <v>Kallang Airport Estate (1980?-2003 redevelopment)</v>
      </c>
      <c r="G177" s="38" t="s">
        <v>321</v>
      </c>
      <c r="H177" s="39" t="s">
        <v>19</v>
      </c>
      <c r="I177" s="38" t="s">
        <v>1145</v>
      </c>
      <c r="J177" s="39" t="s">
        <v>935</v>
      </c>
      <c r="K177" s="40" t="s">
        <v>19</v>
      </c>
      <c r="L177" s="110" t="s">
        <v>1158</v>
      </c>
      <c r="M177" s="111" t="s">
        <v>20</v>
      </c>
      <c r="N177" s="3"/>
    </row>
    <row r="178" spans="1:14">
      <c r="A178" s="2"/>
      <c r="B178" s="35"/>
      <c r="C178" s="33" t="s">
        <v>1061</v>
      </c>
      <c r="D178" s="28" t="s">
        <v>184</v>
      </c>
      <c r="E178" s="19" t="s">
        <v>308</v>
      </c>
      <c r="F178" s="19" t="str">
        <f t="shared" si="9"/>
        <v>Kallang Airport Estate (1980?-2003 redevelopment)</v>
      </c>
      <c r="G178" s="19" t="s">
        <v>321</v>
      </c>
      <c r="H178" s="20">
        <v>391022</v>
      </c>
      <c r="I178" s="19" t="s">
        <v>1145</v>
      </c>
      <c r="J178" s="20" t="s">
        <v>935</v>
      </c>
      <c r="K178" s="30" t="s">
        <v>917</v>
      </c>
      <c r="L178" s="107" t="s">
        <v>1158</v>
      </c>
      <c r="M178" s="106" t="s">
        <v>17</v>
      </c>
      <c r="N178" s="3"/>
    </row>
    <row r="179" spans="1:14">
      <c r="A179" s="2"/>
      <c r="B179" s="35"/>
      <c r="C179" s="33" t="s">
        <v>1062</v>
      </c>
      <c r="D179" s="28" t="s">
        <v>125</v>
      </c>
      <c r="E179" s="19" t="s">
        <v>308</v>
      </c>
      <c r="F179" s="19" t="str">
        <f t="shared" si="9"/>
        <v>Kallang Airport Estate (1980?-2003 redevelopment)</v>
      </c>
      <c r="G179" s="19" t="s">
        <v>321</v>
      </c>
      <c r="H179" s="20" t="s">
        <v>19</v>
      </c>
      <c r="I179" s="19" t="s">
        <v>1145</v>
      </c>
      <c r="J179" s="20" t="s">
        <v>935</v>
      </c>
      <c r="K179" s="30" t="s">
        <v>19</v>
      </c>
      <c r="L179" s="107" t="s">
        <v>1158</v>
      </c>
      <c r="M179" s="106" t="s">
        <v>21</v>
      </c>
      <c r="N179" s="3"/>
    </row>
    <row r="180" spans="1:14">
      <c r="A180" s="2"/>
      <c r="B180" s="35"/>
      <c r="C180" s="33" t="s">
        <v>1063</v>
      </c>
      <c r="D180" s="28" t="s">
        <v>185</v>
      </c>
      <c r="E180" s="19" t="s">
        <v>308</v>
      </c>
      <c r="F180" s="19" t="str">
        <f t="shared" si="9"/>
        <v>Kallang Airport Estate (1980?-2003 redevelopment)</v>
      </c>
      <c r="G180" s="19" t="s">
        <v>321</v>
      </c>
      <c r="H180" s="20">
        <v>391024</v>
      </c>
      <c r="I180" s="19" t="s">
        <v>1145</v>
      </c>
      <c r="J180" s="20" t="s">
        <v>935</v>
      </c>
      <c r="K180" s="30" t="s">
        <v>933</v>
      </c>
      <c r="L180" s="107" t="s">
        <v>1158</v>
      </c>
      <c r="M180" s="106" t="s">
        <v>17</v>
      </c>
      <c r="N180" s="3"/>
    </row>
    <row r="181" spans="1:14">
      <c r="A181" s="2"/>
      <c r="B181" s="35"/>
      <c r="C181" s="33" t="s">
        <v>1064</v>
      </c>
      <c r="D181" s="28" t="s">
        <v>932</v>
      </c>
      <c r="E181" s="19" t="s">
        <v>308</v>
      </c>
      <c r="F181" s="19" t="str">
        <f t="shared" si="9"/>
        <v>Kallang Airport Estate (1980?-2003 redevelopment)</v>
      </c>
      <c r="G181" s="19" t="s">
        <v>321</v>
      </c>
      <c r="H181" s="20">
        <v>392024</v>
      </c>
      <c r="I181" s="19" t="s">
        <v>1145</v>
      </c>
      <c r="J181" s="20" t="s">
        <v>935</v>
      </c>
      <c r="K181" s="30" t="s">
        <v>934</v>
      </c>
      <c r="L181" s="107" t="s">
        <v>1158</v>
      </c>
      <c r="M181" s="106" t="s">
        <v>17</v>
      </c>
      <c r="N181" s="3"/>
    </row>
    <row r="182" spans="1:14">
      <c r="A182" s="2" t="s">
        <v>882</v>
      </c>
      <c r="B182" s="61"/>
      <c r="C182" s="36" t="s">
        <v>602</v>
      </c>
      <c r="D182" s="37" t="s">
        <v>138</v>
      </c>
      <c r="E182" s="38" t="s">
        <v>308</v>
      </c>
      <c r="F182" s="38" t="str">
        <f t="shared" si="8"/>
        <v>Kallang Airport Estate (1980?-2003 redevelopment)</v>
      </c>
      <c r="G182" s="38" t="s">
        <v>324</v>
      </c>
      <c r="H182" s="39" t="s">
        <v>19</v>
      </c>
      <c r="I182" s="38" t="s">
        <v>1146</v>
      </c>
      <c r="J182" s="39" t="s">
        <v>325</v>
      </c>
      <c r="K182" s="40" t="s">
        <v>19</v>
      </c>
      <c r="L182" s="110" t="s">
        <v>1157</v>
      </c>
      <c r="M182" s="111" t="s">
        <v>20</v>
      </c>
      <c r="N182" s="3"/>
    </row>
    <row r="183" spans="1:14">
      <c r="A183" s="2"/>
      <c r="B183" s="35"/>
      <c r="C183" s="33" t="s">
        <v>603</v>
      </c>
      <c r="D183" s="28" t="s">
        <v>256</v>
      </c>
      <c r="E183" s="19" t="s">
        <v>308</v>
      </c>
      <c r="F183" s="19" t="str">
        <f t="shared" si="8"/>
        <v>Kallang Airport Estate (1980?-2003 redevelopment)</v>
      </c>
      <c r="G183" s="19" t="s">
        <v>324</v>
      </c>
      <c r="H183" s="20">
        <v>391037</v>
      </c>
      <c r="I183" s="19" t="s">
        <v>1146</v>
      </c>
      <c r="J183" s="20" t="s">
        <v>325</v>
      </c>
      <c r="K183" s="32" t="s">
        <v>1000</v>
      </c>
      <c r="L183" s="107" t="s">
        <v>1157</v>
      </c>
      <c r="M183" s="106" t="s">
        <v>17</v>
      </c>
      <c r="N183" s="3"/>
    </row>
    <row r="184" spans="1:14">
      <c r="A184" s="2"/>
      <c r="B184" s="35"/>
      <c r="C184" s="33" t="s">
        <v>604</v>
      </c>
      <c r="D184" s="28" t="s">
        <v>139</v>
      </c>
      <c r="E184" s="19" t="s">
        <v>308</v>
      </c>
      <c r="F184" s="19" t="str">
        <f t="shared" si="8"/>
        <v>Kallang Airport Estate (1980?-2003 redevelopment)</v>
      </c>
      <c r="G184" s="19" t="s">
        <v>324</v>
      </c>
      <c r="H184" s="20" t="s">
        <v>19</v>
      </c>
      <c r="I184" s="19" t="s">
        <v>1146</v>
      </c>
      <c r="J184" s="20" t="s">
        <v>325</v>
      </c>
      <c r="K184" s="30" t="s">
        <v>19</v>
      </c>
      <c r="L184" s="107" t="s">
        <v>1158</v>
      </c>
      <c r="M184" s="106" t="s">
        <v>21</v>
      </c>
      <c r="N184" s="3"/>
    </row>
    <row r="185" spans="1:14">
      <c r="A185" s="2"/>
      <c r="B185" s="35"/>
      <c r="C185" s="33" t="s">
        <v>605</v>
      </c>
      <c r="D185" s="28" t="s">
        <v>255</v>
      </c>
      <c r="E185" s="19" t="s">
        <v>308</v>
      </c>
      <c r="F185" s="19" t="str">
        <f t="shared" si="8"/>
        <v>Kallang Airport Estate (1980?-2003 redevelopment)</v>
      </c>
      <c r="G185" s="19" t="s">
        <v>324</v>
      </c>
      <c r="H185" s="20">
        <v>391038</v>
      </c>
      <c r="I185" s="19" t="s">
        <v>1146</v>
      </c>
      <c r="J185" s="20" t="s">
        <v>325</v>
      </c>
      <c r="K185" s="30" t="s">
        <v>1001</v>
      </c>
      <c r="L185" s="107" t="s">
        <v>1157</v>
      </c>
      <c r="M185" s="106" t="s">
        <v>17</v>
      </c>
      <c r="N185" s="3"/>
    </row>
    <row r="186" spans="1:14">
      <c r="A186" s="2" t="s">
        <v>882</v>
      </c>
      <c r="B186" s="61"/>
      <c r="C186" s="36" t="s">
        <v>606</v>
      </c>
      <c r="D186" s="37" t="s">
        <v>140</v>
      </c>
      <c r="E186" s="38" t="s">
        <v>308</v>
      </c>
      <c r="F186" s="38" t="str">
        <f t="shared" si="8"/>
        <v>Kallang Airport Estate (1980?-2003 redevelopment)</v>
      </c>
      <c r="G186" s="38" t="s">
        <v>326</v>
      </c>
      <c r="H186" s="39">
        <v>390039</v>
      </c>
      <c r="I186" s="38" t="s">
        <v>327</v>
      </c>
      <c r="J186" s="39"/>
      <c r="K186" s="40" t="s">
        <v>902</v>
      </c>
      <c r="L186" s="110" t="s">
        <v>1057</v>
      </c>
      <c r="M186" s="111" t="s">
        <v>17</v>
      </c>
      <c r="N186" s="3"/>
    </row>
    <row r="187" spans="1:14">
      <c r="A187" s="2"/>
      <c r="B187" s="35"/>
      <c r="C187" s="33" t="s">
        <v>607</v>
      </c>
      <c r="D187" s="28" t="s">
        <v>141</v>
      </c>
      <c r="E187" s="19" t="s">
        <v>308</v>
      </c>
      <c r="F187" s="19" t="str">
        <f t="shared" si="8"/>
        <v>Kallang Airport Estate (1980?-2003 redevelopment)</v>
      </c>
      <c r="G187" s="19" t="s">
        <v>326</v>
      </c>
      <c r="H187" s="20" t="s">
        <v>19</v>
      </c>
      <c r="I187" s="19" t="s">
        <v>327</v>
      </c>
      <c r="J187" s="20"/>
      <c r="K187" s="30" t="s">
        <v>19</v>
      </c>
      <c r="L187" s="107" t="s">
        <v>1057</v>
      </c>
      <c r="M187" s="106" t="s">
        <v>22</v>
      </c>
      <c r="N187" s="3"/>
    </row>
    <row r="188" spans="1:14">
      <c r="A188" s="2"/>
      <c r="B188" s="35"/>
      <c r="C188" s="33" t="s">
        <v>608</v>
      </c>
      <c r="D188" s="28" t="s">
        <v>142</v>
      </c>
      <c r="E188" s="19" t="s">
        <v>308</v>
      </c>
      <c r="F188" s="19" t="str">
        <f t="shared" si="8"/>
        <v>Kallang Airport Estate (1980?-2003 redevelopment)</v>
      </c>
      <c r="G188" s="19" t="s">
        <v>326</v>
      </c>
      <c r="H188" s="20">
        <v>390043</v>
      </c>
      <c r="I188" s="19" t="s">
        <v>327</v>
      </c>
      <c r="J188" s="20"/>
      <c r="K188" s="30" t="s">
        <v>902</v>
      </c>
      <c r="L188" s="107" t="s">
        <v>1057</v>
      </c>
      <c r="M188" s="106" t="s">
        <v>17</v>
      </c>
      <c r="N188" s="3"/>
    </row>
    <row r="189" spans="1:14">
      <c r="A189" s="2"/>
      <c r="B189" s="35"/>
      <c r="C189" s="33" t="s">
        <v>609</v>
      </c>
      <c r="D189" s="28" t="s">
        <v>328</v>
      </c>
      <c r="E189" s="19" t="s">
        <v>308</v>
      </c>
      <c r="F189" s="19" t="str">
        <f t="shared" si="8"/>
        <v>Kallang Airport Estate (1980?-2003 redevelopment)</v>
      </c>
      <c r="G189" s="19" t="s">
        <v>326</v>
      </c>
      <c r="H189" s="20" t="s">
        <v>19</v>
      </c>
      <c r="I189" s="19" t="s">
        <v>327</v>
      </c>
      <c r="J189" s="20"/>
      <c r="K189" s="30" t="s">
        <v>19</v>
      </c>
      <c r="L189" s="107" t="s">
        <v>1057</v>
      </c>
      <c r="M189" s="106" t="s">
        <v>21</v>
      </c>
      <c r="N189" s="3"/>
    </row>
    <row r="190" spans="1:14">
      <c r="A190" s="2"/>
      <c r="B190" s="35"/>
      <c r="C190" s="33" t="s">
        <v>610</v>
      </c>
      <c r="D190" s="28" t="s">
        <v>143</v>
      </c>
      <c r="E190" s="19" t="s">
        <v>308</v>
      </c>
      <c r="F190" s="19" t="str">
        <f t="shared" si="8"/>
        <v>Kallang Airport Estate (1980?-2003 redevelopment)</v>
      </c>
      <c r="G190" s="19" t="s">
        <v>326</v>
      </c>
      <c r="H190" s="20">
        <v>390045</v>
      </c>
      <c r="I190" s="19" t="s">
        <v>327</v>
      </c>
      <c r="J190" s="20"/>
      <c r="K190" s="30" t="s">
        <v>902</v>
      </c>
      <c r="L190" s="107" t="s">
        <v>1057</v>
      </c>
      <c r="M190" s="106" t="s">
        <v>17</v>
      </c>
      <c r="N190" s="3"/>
    </row>
    <row r="191" spans="1:14">
      <c r="A191" s="2"/>
      <c r="B191" s="35"/>
      <c r="C191" s="33" t="s">
        <v>611</v>
      </c>
      <c r="D191" s="28" t="s">
        <v>153</v>
      </c>
      <c r="E191" s="19" t="s">
        <v>308</v>
      </c>
      <c r="F191" s="19" t="str">
        <f t="shared" si="8"/>
        <v>Kallang Airport Estate (1980?-2003 redevelopment)</v>
      </c>
      <c r="G191" s="19" t="s">
        <v>326</v>
      </c>
      <c r="H191" s="20">
        <v>390047</v>
      </c>
      <c r="I191" s="19" t="s">
        <v>327</v>
      </c>
      <c r="J191" s="20"/>
      <c r="K191" s="30" t="s">
        <v>902</v>
      </c>
      <c r="L191" s="107" t="s">
        <v>1057</v>
      </c>
      <c r="M191" s="106" t="s">
        <v>17</v>
      </c>
      <c r="N191" s="3"/>
    </row>
    <row r="192" spans="1:14">
      <c r="A192" s="2"/>
      <c r="B192" s="35"/>
      <c r="C192" s="33" t="s">
        <v>612</v>
      </c>
      <c r="D192" s="28" t="s">
        <v>154</v>
      </c>
      <c r="E192" s="19" t="s">
        <v>308</v>
      </c>
      <c r="F192" s="19" t="str">
        <f t="shared" si="8"/>
        <v>Kallang Airport Estate (1980?-2003 redevelopment)</v>
      </c>
      <c r="G192" s="19" t="s">
        <v>326</v>
      </c>
      <c r="H192" s="20">
        <v>390049</v>
      </c>
      <c r="I192" s="19" t="s">
        <v>327</v>
      </c>
      <c r="J192" s="20"/>
      <c r="K192" s="30" t="s">
        <v>902</v>
      </c>
      <c r="L192" s="107" t="s">
        <v>1057</v>
      </c>
      <c r="M192" s="106" t="s">
        <v>17</v>
      </c>
      <c r="N192" s="3"/>
    </row>
    <row r="193" spans="1:14">
      <c r="A193" s="2"/>
      <c r="B193" s="35"/>
      <c r="C193" s="33" t="s">
        <v>613</v>
      </c>
      <c r="D193" s="28" t="s">
        <v>329</v>
      </c>
      <c r="E193" s="19" t="s">
        <v>308</v>
      </c>
      <c r="F193" s="19" t="str">
        <f t="shared" si="8"/>
        <v>Kallang Airport Estate (1980?-2003 redevelopment)</v>
      </c>
      <c r="G193" s="19" t="s">
        <v>326</v>
      </c>
      <c r="H193" s="20" t="s">
        <v>19</v>
      </c>
      <c r="I193" s="19" t="s">
        <v>327</v>
      </c>
      <c r="J193" s="20"/>
      <c r="K193" s="30" t="s">
        <v>19</v>
      </c>
      <c r="L193" s="107" t="s">
        <v>1057</v>
      </c>
      <c r="M193" s="106" t="s">
        <v>20</v>
      </c>
      <c r="N193" s="3"/>
    </row>
    <row r="194" spans="1:14">
      <c r="A194" s="2" t="s">
        <v>882</v>
      </c>
      <c r="B194" s="61"/>
      <c r="C194" s="36" t="s">
        <v>614</v>
      </c>
      <c r="D194" s="37" t="s">
        <v>145</v>
      </c>
      <c r="E194" s="38" t="s">
        <v>308</v>
      </c>
      <c r="F194" s="38" t="str">
        <f t="shared" si="8"/>
        <v>Kallang Airport Estate (1980?-2003 redevelopment)</v>
      </c>
      <c r="G194" s="38" t="s">
        <v>320</v>
      </c>
      <c r="H194" s="39">
        <v>390058</v>
      </c>
      <c r="I194" s="38"/>
      <c r="J194" s="39"/>
      <c r="K194" s="40" t="s">
        <v>902</v>
      </c>
      <c r="L194" s="110" t="s">
        <v>1163</v>
      </c>
      <c r="M194" s="111" t="s">
        <v>17</v>
      </c>
      <c r="N194" s="3"/>
    </row>
    <row r="195" spans="1:14">
      <c r="A195" s="2"/>
      <c r="B195" s="35"/>
      <c r="C195" s="33" t="s">
        <v>615</v>
      </c>
      <c r="D195" s="28" t="s">
        <v>146</v>
      </c>
      <c r="E195" s="19" t="s">
        <v>308</v>
      </c>
      <c r="F195" s="19" t="str">
        <f t="shared" si="8"/>
        <v>Kallang Airport Estate (1980?-2003 redevelopment)</v>
      </c>
      <c r="G195" s="19" t="s">
        <v>320</v>
      </c>
      <c r="H195" s="20">
        <v>390060</v>
      </c>
      <c r="I195" s="19"/>
      <c r="J195" s="20"/>
      <c r="K195" s="30" t="s">
        <v>902</v>
      </c>
      <c r="L195" s="107" t="s">
        <v>1163</v>
      </c>
      <c r="M195" s="106" t="s">
        <v>17</v>
      </c>
      <c r="N195" s="3"/>
    </row>
    <row r="196" spans="1:14">
      <c r="A196" s="2"/>
      <c r="B196" s="35"/>
      <c r="C196" s="33" t="s">
        <v>616</v>
      </c>
      <c r="D196" s="28" t="s">
        <v>147</v>
      </c>
      <c r="E196" s="19" t="s">
        <v>308</v>
      </c>
      <c r="F196" s="19" t="str">
        <f t="shared" si="8"/>
        <v>Kallang Airport Estate (1980?-2003 redevelopment)</v>
      </c>
      <c r="G196" s="19" t="s">
        <v>320</v>
      </c>
      <c r="H196" s="20">
        <v>390062</v>
      </c>
      <c r="I196" s="19"/>
      <c r="J196" s="20"/>
      <c r="K196" s="30" t="s">
        <v>902</v>
      </c>
      <c r="L196" s="107" t="s">
        <v>1163</v>
      </c>
      <c r="M196" s="106" t="s">
        <v>17</v>
      </c>
      <c r="N196" s="3"/>
    </row>
    <row r="197" spans="1:14">
      <c r="A197" s="2"/>
      <c r="B197" s="35"/>
      <c r="C197" s="33" t="s">
        <v>1137</v>
      </c>
      <c r="D197" s="28" t="s">
        <v>155</v>
      </c>
      <c r="E197" s="19" t="s">
        <v>308</v>
      </c>
      <c r="F197" s="19" t="str">
        <f t="shared" si="8"/>
        <v>Kallang Airport Estate (1980?-2003 redevelopment)</v>
      </c>
      <c r="G197" s="19" t="s">
        <v>320</v>
      </c>
      <c r="H197" s="20"/>
      <c r="I197" s="19"/>
      <c r="J197" s="20"/>
      <c r="K197" s="30" t="s">
        <v>902</v>
      </c>
      <c r="L197" s="107" t="s">
        <v>1059</v>
      </c>
      <c r="M197" s="106" t="s">
        <v>18</v>
      </c>
      <c r="N197" s="3"/>
    </row>
    <row r="198" spans="1:14">
      <c r="A198" s="2"/>
      <c r="B198" s="35"/>
      <c r="C198" s="33" t="s">
        <v>1138</v>
      </c>
      <c r="D198" s="28" t="s">
        <v>156</v>
      </c>
      <c r="E198" s="19" t="s">
        <v>308</v>
      </c>
      <c r="F198" s="19" t="str">
        <f t="shared" si="8"/>
        <v>Kallang Airport Estate (1980?-2003 redevelopment)</v>
      </c>
      <c r="G198" s="19" t="s">
        <v>320</v>
      </c>
      <c r="H198" s="20"/>
      <c r="I198" s="19"/>
      <c r="J198" s="20"/>
      <c r="K198" s="30" t="s">
        <v>902</v>
      </c>
      <c r="L198" s="107" t="s">
        <v>1059</v>
      </c>
      <c r="M198" s="106" t="s">
        <v>18</v>
      </c>
      <c r="N198" s="3"/>
    </row>
    <row r="199" spans="1:14">
      <c r="A199" s="2"/>
      <c r="B199" s="35"/>
      <c r="C199" s="33" t="s">
        <v>1139</v>
      </c>
      <c r="D199" s="28" t="s">
        <v>157</v>
      </c>
      <c r="E199" s="19" t="s">
        <v>308</v>
      </c>
      <c r="F199" s="19" t="str">
        <f t="shared" si="8"/>
        <v>Kallang Airport Estate (1980?-2003 redevelopment)</v>
      </c>
      <c r="G199" s="19" t="s">
        <v>320</v>
      </c>
      <c r="H199" s="20"/>
      <c r="I199" s="19"/>
      <c r="J199" s="20"/>
      <c r="K199" s="30" t="s">
        <v>902</v>
      </c>
      <c r="L199" s="107" t="s">
        <v>1059</v>
      </c>
      <c r="M199" s="106" t="s">
        <v>18</v>
      </c>
      <c r="N199" s="3"/>
    </row>
    <row r="200" spans="1:14">
      <c r="A200" s="2" t="s">
        <v>882</v>
      </c>
      <c r="B200" s="61"/>
      <c r="C200" s="36" t="s">
        <v>906</v>
      </c>
      <c r="D200" s="37" t="s">
        <v>158</v>
      </c>
      <c r="E200" s="38" t="s">
        <v>308</v>
      </c>
      <c r="F200" s="38" t="str">
        <f t="shared" si="8"/>
        <v>Kallang Airport Estate (1980?-2003 redevelopment)</v>
      </c>
      <c r="G200" s="38" t="s">
        <v>330</v>
      </c>
      <c r="H200" s="39" t="s">
        <v>19</v>
      </c>
      <c r="I200" s="38" t="s">
        <v>1147</v>
      </c>
      <c r="J200" s="39" t="s">
        <v>901</v>
      </c>
      <c r="K200" s="40" t="s">
        <v>19</v>
      </c>
      <c r="L200" s="110" t="s">
        <v>1158</v>
      </c>
      <c r="M200" s="111" t="s">
        <v>22</v>
      </c>
      <c r="N200" s="3"/>
    </row>
    <row r="201" spans="1:14">
      <c r="A201" s="2"/>
      <c r="B201" s="35"/>
      <c r="C201" s="33" t="s">
        <v>907</v>
      </c>
      <c r="D201" s="28" t="s">
        <v>159</v>
      </c>
      <c r="E201" s="19" t="s">
        <v>308</v>
      </c>
      <c r="F201" s="19" t="str">
        <f t="shared" si="8"/>
        <v>Kallang Airport Estate (1980?-2003 redevelopment)</v>
      </c>
      <c r="G201" s="19" t="s">
        <v>330</v>
      </c>
      <c r="H201" s="20" t="s">
        <v>19</v>
      </c>
      <c r="I201" s="19" t="s">
        <v>1147</v>
      </c>
      <c r="J201" s="20" t="s">
        <v>901</v>
      </c>
      <c r="K201" s="30" t="s">
        <v>19</v>
      </c>
      <c r="L201" s="107" t="s">
        <v>1158</v>
      </c>
      <c r="M201" s="106" t="s">
        <v>20</v>
      </c>
      <c r="N201" s="3"/>
    </row>
    <row r="202" spans="1:14">
      <c r="A202" s="2"/>
      <c r="B202" s="35"/>
      <c r="C202" s="33" t="s">
        <v>908</v>
      </c>
      <c r="D202" s="28" t="s">
        <v>257</v>
      </c>
      <c r="E202" s="19" t="s">
        <v>308</v>
      </c>
      <c r="F202" s="19" t="str">
        <f t="shared" si="8"/>
        <v>Kallang Airport Estate (1980?-2003 redevelopment)</v>
      </c>
      <c r="G202" s="19" t="s">
        <v>330</v>
      </c>
      <c r="H202" s="20">
        <v>391088</v>
      </c>
      <c r="I202" s="19" t="s">
        <v>1147</v>
      </c>
      <c r="J202" s="20" t="s">
        <v>901</v>
      </c>
      <c r="K202" s="30" t="s">
        <v>984</v>
      </c>
      <c r="L202" s="107" t="s">
        <v>1158</v>
      </c>
      <c r="M202" s="106" t="s">
        <v>17</v>
      </c>
      <c r="N202" s="3"/>
    </row>
    <row r="203" spans="1:14">
      <c r="A203" s="2"/>
      <c r="B203" s="35"/>
      <c r="C203" s="33" t="s">
        <v>909</v>
      </c>
      <c r="D203" s="28" t="s">
        <v>899</v>
      </c>
      <c r="E203" s="19" t="s">
        <v>308</v>
      </c>
      <c r="F203" s="19" t="str">
        <f t="shared" si="8"/>
        <v>Kallang Airport Estate (1980?-2003 redevelopment)</v>
      </c>
      <c r="G203" s="19" t="s">
        <v>330</v>
      </c>
      <c r="H203" s="20">
        <v>392088</v>
      </c>
      <c r="I203" s="19" t="s">
        <v>1147</v>
      </c>
      <c r="J203" s="20" t="s">
        <v>901</v>
      </c>
      <c r="K203" s="30" t="s">
        <v>985</v>
      </c>
      <c r="L203" s="107" t="s">
        <v>1158</v>
      </c>
      <c r="M203" s="106" t="s">
        <v>17</v>
      </c>
      <c r="N203" s="3"/>
    </row>
    <row r="204" spans="1:14">
      <c r="A204" s="2"/>
      <c r="B204" s="35"/>
      <c r="C204" s="33" t="s">
        <v>910</v>
      </c>
      <c r="D204" s="28" t="s">
        <v>900</v>
      </c>
      <c r="E204" s="19" t="s">
        <v>308</v>
      </c>
      <c r="F204" s="19" t="str">
        <f t="shared" si="8"/>
        <v>Kallang Airport Estate (1980?-2003 redevelopment)</v>
      </c>
      <c r="G204" s="19" t="s">
        <v>330</v>
      </c>
      <c r="H204" s="20">
        <v>393088</v>
      </c>
      <c r="I204" s="19" t="s">
        <v>1147</v>
      </c>
      <c r="J204" s="20" t="s">
        <v>901</v>
      </c>
      <c r="K204" s="30" t="s">
        <v>1002</v>
      </c>
      <c r="L204" s="107" t="s">
        <v>1158</v>
      </c>
      <c r="M204" s="106" t="s">
        <v>17</v>
      </c>
      <c r="N204" s="3"/>
    </row>
    <row r="205" spans="1:14">
      <c r="A205" s="2"/>
      <c r="B205" s="35"/>
      <c r="C205" s="33" t="s">
        <v>911</v>
      </c>
      <c r="D205" s="28" t="s">
        <v>160</v>
      </c>
      <c r="E205" s="19" t="s">
        <v>308</v>
      </c>
      <c r="F205" s="19" t="str">
        <f t="shared" si="8"/>
        <v>Kallang Airport Estate (1980?-2003 redevelopment)</v>
      </c>
      <c r="G205" s="19" t="s">
        <v>330</v>
      </c>
      <c r="H205" s="20" t="s">
        <v>19</v>
      </c>
      <c r="I205" s="19" t="s">
        <v>1147</v>
      </c>
      <c r="J205" s="20" t="s">
        <v>901</v>
      </c>
      <c r="K205" s="30" t="s">
        <v>19</v>
      </c>
      <c r="L205" s="107" t="s">
        <v>1158</v>
      </c>
      <c r="M205" s="106" t="s">
        <v>22</v>
      </c>
      <c r="N205" s="3"/>
    </row>
    <row r="206" spans="1:14">
      <c r="A206" s="2" t="s">
        <v>882</v>
      </c>
      <c r="B206" s="61"/>
      <c r="C206" s="36" t="s">
        <v>617</v>
      </c>
      <c r="D206" s="37" t="s">
        <v>161</v>
      </c>
      <c r="E206" s="38" t="s">
        <v>308</v>
      </c>
      <c r="F206" s="38" t="str">
        <f t="shared" si="8"/>
        <v>Kallang Airport Estate (1980?-2003 redevelopment)</v>
      </c>
      <c r="G206" s="38" t="s">
        <v>330</v>
      </c>
      <c r="H206" s="39" t="s">
        <v>19</v>
      </c>
      <c r="I206" s="38" t="s">
        <v>1148</v>
      </c>
      <c r="J206" s="39" t="s">
        <v>331</v>
      </c>
      <c r="K206" s="40" t="s">
        <v>19</v>
      </c>
      <c r="L206" s="110" t="s">
        <v>1157</v>
      </c>
      <c r="M206" s="111" t="s">
        <v>21</v>
      </c>
      <c r="N206" s="3"/>
    </row>
    <row r="207" spans="1:14">
      <c r="A207" s="2"/>
      <c r="B207" s="35"/>
      <c r="C207" s="33" t="s">
        <v>618</v>
      </c>
      <c r="D207" s="28" t="s">
        <v>262</v>
      </c>
      <c r="E207" s="19" t="s">
        <v>308</v>
      </c>
      <c r="F207" s="19" t="str">
        <f t="shared" si="8"/>
        <v>Kallang Airport Estate (1980?-2003 redevelopment)</v>
      </c>
      <c r="G207" s="19" t="s">
        <v>330</v>
      </c>
      <c r="H207" s="20">
        <v>391090</v>
      </c>
      <c r="I207" s="19" t="s">
        <v>1148</v>
      </c>
      <c r="J207" s="20" t="s">
        <v>331</v>
      </c>
      <c r="K207" s="30" t="s">
        <v>1003</v>
      </c>
      <c r="L207" s="107" t="s">
        <v>1157</v>
      </c>
      <c r="M207" s="106" t="s">
        <v>17</v>
      </c>
      <c r="N207" s="3"/>
    </row>
    <row r="208" spans="1:14">
      <c r="A208" s="2"/>
      <c r="B208" s="35"/>
      <c r="C208" s="33" t="s">
        <v>619</v>
      </c>
      <c r="D208" s="28" t="s">
        <v>263</v>
      </c>
      <c r="E208" s="19" t="s">
        <v>308</v>
      </c>
      <c r="F208" s="19" t="str">
        <f t="shared" si="8"/>
        <v>Kallang Airport Estate (1980?-2003 redevelopment)</v>
      </c>
      <c r="G208" s="19" t="s">
        <v>330</v>
      </c>
      <c r="H208" s="20">
        <v>392090</v>
      </c>
      <c r="I208" s="19" t="s">
        <v>1148</v>
      </c>
      <c r="J208" s="20" t="s">
        <v>331</v>
      </c>
      <c r="K208" s="30" t="s">
        <v>1004</v>
      </c>
      <c r="L208" s="107" t="s">
        <v>1157</v>
      </c>
      <c r="M208" s="106" t="s">
        <v>17</v>
      </c>
      <c r="N208" s="3"/>
    </row>
    <row r="209" spans="1:14">
      <c r="A209" s="2"/>
      <c r="B209" s="35"/>
      <c r="C209" s="33" t="s">
        <v>620</v>
      </c>
      <c r="D209" s="28" t="s">
        <v>162</v>
      </c>
      <c r="E209" s="19" t="s">
        <v>308</v>
      </c>
      <c r="F209" s="19" t="str">
        <f t="shared" si="8"/>
        <v>Kallang Airport Estate (1980?-2003 redevelopment)</v>
      </c>
      <c r="G209" s="19" t="s">
        <v>330</v>
      </c>
      <c r="H209" s="20" t="s">
        <v>19</v>
      </c>
      <c r="I209" s="19" t="s">
        <v>1148</v>
      </c>
      <c r="J209" s="20" t="s">
        <v>331</v>
      </c>
      <c r="K209" s="30" t="s">
        <v>19</v>
      </c>
      <c r="L209" s="107" t="s">
        <v>1157</v>
      </c>
      <c r="M209" s="106" t="s">
        <v>20</v>
      </c>
      <c r="N209" s="3"/>
    </row>
    <row r="210" spans="1:14">
      <c r="A210" s="2"/>
      <c r="B210" s="35"/>
      <c r="C210" s="33" t="s">
        <v>621</v>
      </c>
      <c r="D210" s="28" t="s">
        <v>264</v>
      </c>
      <c r="E210" s="19" t="s">
        <v>308</v>
      </c>
      <c r="F210" s="19" t="str">
        <f t="shared" si="8"/>
        <v>Kallang Airport Estate (1980?-2003 redevelopment)</v>
      </c>
      <c r="G210" s="19" t="s">
        <v>330</v>
      </c>
      <c r="H210" s="20">
        <v>391091</v>
      </c>
      <c r="I210" s="19" t="s">
        <v>1148</v>
      </c>
      <c r="J210" s="20" t="s">
        <v>331</v>
      </c>
      <c r="K210" s="30" t="s">
        <v>1005</v>
      </c>
      <c r="L210" s="107" t="s">
        <v>1157</v>
      </c>
      <c r="M210" s="106" t="s">
        <v>17</v>
      </c>
      <c r="N210" s="3"/>
    </row>
    <row r="211" spans="1:14">
      <c r="A211" s="2"/>
      <c r="B211" s="35"/>
      <c r="C211" s="33" t="s">
        <v>622</v>
      </c>
      <c r="D211" s="28" t="s">
        <v>265</v>
      </c>
      <c r="E211" s="19" t="s">
        <v>308</v>
      </c>
      <c r="F211" s="19" t="str">
        <f t="shared" si="8"/>
        <v>Kallang Airport Estate (1980?-2003 redevelopment)</v>
      </c>
      <c r="G211" s="19" t="s">
        <v>330</v>
      </c>
      <c r="H211" s="20">
        <v>392091</v>
      </c>
      <c r="I211" s="19" t="s">
        <v>1148</v>
      </c>
      <c r="J211" s="20" t="s">
        <v>331</v>
      </c>
      <c r="K211" s="30" t="s">
        <v>1006</v>
      </c>
      <c r="L211" s="107" t="s">
        <v>1157</v>
      </c>
      <c r="M211" s="106" t="s">
        <v>17</v>
      </c>
      <c r="N211" s="3"/>
    </row>
    <row r="212" spans="1:14">
      <c r="A212" s="2"/>
      <c r="B212" s="35"/>
      <c r="C212" s="33" t="s">
        <v>623</v>
      </c>
      <c r="D212" s="28" t="s">
        <v>163</v>
      </c>
      <c r="E212" s="19" t="s">
        <v>308</v>
      </c>
      <c r="F212" s="19" t="str">
        <f t="shared" si="8"/>
        <v>Kallang Airport Estate (1980?-2003 redevelopment)</v>
      </c>
      <c r="G212" s="19" t="s">
        <v>330</v>
      </c>
      <c r="H212" s="20" t="s">
        <v>19</v>
      </c>
      <c r="I212" s="19" t="s">
        <v>1148</v>
      </c>
      <c r="J212" s="20" t="s">
        <v>331</v>
      </c>
      <c r="K212" s="30" t="s">
        <v>19</v>
      </c>
      <c r="L212" s="107" t="s">
        <v>1157</v>
      </c>
      <c r="M212" s="106" t="s">
        <v>22</v>
      </c>
      <c r="N212" s="3"/>
    </row>
    <row r="213" spans="1:14">
      <c r="A213" s="2"/>
      <c r="B213" s="35"/>
      <c r="C213" s="33" t="s">
        <v>624</v>
      </c>
      <c r="D213" s="28" t="s">
        <v>266</v>
      </c>
      <c r="E213" s="19" t="s">
        <v>308</v>
      </c>
      <c r="F213" s="19" t="str">
        <f t="shared" si="8"/>
        <v>Kallang Airport Estate (1980?-2003 redevelopment)</v>
      </c>
      <c r="G213" s="19" t="s">
        <v>330</v>
      </c>
      <c r="H213" s="20">
        <v>391092</v>
      </c>
      <c r="I213" s="19" t="s">
        <v>1148</v>
      </c>
      <c r="J213" s="20" t="s">
        <v>331</v>
      </c>
      <c r="K213" s="30" t="s">
        <v>993</v>
      </c>
      <c r="L213" s="107" t="s">
        <v>1157</v>
      </c>
      <c r="M213" s="106" t="s">
        <v>17</v>
      </c>
      <c r="N213" s="3"/>
    </row>
    <row r="214" spans="1:14">
      <c r="A214" s="2" t="s">
        <v>882</v>
      </c>
      <c r="B214" s="61"/>
      <c r="C214" s="36"/>
      <c r="D214" s="37"/>
      <c r="E214" s="38"/>
      <c r="F214" s="38"/>
      <c r="G214" s="38"/>
      <c r="H214" s="39"/>
      <c r="I214" s="38" t="s">
        <v>332</v>
      </c>
      <c r="J214" s="39"/>
      <c r="K214" s="40"/>
      <c r="L214" s="109"/>
      <c r="M214" s="111"/>
      <c r="N214" s="3"/>
    </row>
    <row r="215" spans="1:14">
      <c r="A215" s="2"/>
      <c r="B215" s="35"/>
      <c r="C215" s="33"/>
      <c r="D215" s="28"/>
      <c r="E215" s="19"/>
      <c r="F215" s="19"/>
      <c r="G215" s="19"/>
      <c r="H215" s="20"/>
      <c r="I215" s="19" t="s">
        <v>333</v>
      </c>
      <c r="J215" s="20"/>
      <c r="K215" s="30"/>
      <c r="L215" s="97"/>
      <c r="M215" s="106"/>
      <c r="N215" s="3"/>
    </row>
    <row r="216" spans="1:14">
      <c r="A216" s="2"/>
      <c r="B216" s="35"/>
      <c r="C216" s="33"/>
      <c r="D216" s="28"/>
      <c r="E216" s="19"/>
      <c r="F216" s="19"/>
      <c r="G216" s="19"/>
      <c r="H216" s="20"/>
      <c r="I216" s="19" t="s">
        <v>334</v>
      </c>
      <c r="J216" s="20"/>
      <c r="K216" s="30"/>
      <c r="L216" s="97"/>
      <c r="M216" s="106"/>
      <c r="N216" s="3"/>
    </row>
    <row r="217" spans="1:14">
      <c r="A217" s="2"/>
      <c r="B217" s="35"/>
      <c r="C217" s="33"/>
      <c r="D217" s="28"/>
      <c r="E217" s="19"/>
      <c r="F217" s="19"/>
      <c r="G217" s="19"/>
      <c r="H217" s="20"/>
      <c r="I217" s="19" t="s">
        <v>335</v>
      </c>
      <c r="J217" s="20"/>
      <c r="K217" s="30"/>
      <c r="L217" s="97"/>
      <c r="M217" s="106"/>
      <c r="N217" s="3"/>
    </row>
    <row r="218" spans="1:14">
      <c r="A218" s="2"/>
      <c r="B218" s="35"/>
      <c r="C218" s="33"/>
      <c r="D218" s="28"/>
      <c r="E218" s="19"/>
      <c r="F218" s="19"/>
      <c r="G218" s="19"/>
      <c r="H218" s="20"/>
      <c r="I218" s="19" t="s">
        <v>336</v>
      </c>
      <c r="J218" s="20"/>
      <c r="K218" s="30"/>
      <c r="L218" s="97"/>
      <c r="M218" s="106"/>
      <c r="N218" s="3"/>
    </row>
    <row r="219" spans="1:14">
      <c r="A219" s="2"/>
      <c r="B219" s="35"/>
      <c r="C219" s="33"/>
      <c r="D219" s="28"/>
      <c r="E219" s="19"/>
      <c r="F219" s="19"/>
      <c r="G219" s="19"/>
      <c r="H219" s="20"/>
      <c r="I219" s="19" t="s">
        <v>337</v>
      </c>
      <c r="J219" s="20"/>
      <c r="K219" s="30"/>
      <c r="L219" s="97"/>
      <c r="M219" s="106"/>
      <c r="N219" s="3"/>
    </row>
    <row r="220" spans="1:14">
      <c r="A220" s="2"/>
      <c r="B220" s="35"/>
      <c r="C220" s="33"/>
      <c r="D220" s="28"/>
      <c r="E220" s="19"/>
      <c r="F220" s="19"/>
      <c r="G220" s="19"/>
      <c r="H220" s="20"/>
      <c r="I220" s="19" t="s">
        <v>338</v>
      </c>
      <c r="J220" s="20"/>
      <c r="K220" s="30"/>
      <c r="L220" s="97"/>
      <c r="M220" s="106"/>
      <c r="N220" s="3"/>
    </row>
    <row r="221" spans="1:14">
      <c r="A221" s="2"/>
      <c r="B221" s="35"/>
      <c r="C221" s="33"/>
      <c r="D221" s="28"/>
      <c r="E221" s="19"/>
      <c r="F221" s="19"/>
      <c r="G221" s="19"/>
      <c r="H221" s="20"/>
      <c r="I221" s="19" t="s">
        <v>339</v>
      </c>
      <c r="J221" s="20"/>
      <c r="K221" s="30"/>
      <c r="L221" s="97"/>
      <c r="M221" s="106"/>
      <c r="N221" s="3"/>
    </row>
    <row r="222" spans="1:14">
      <c r="A222" s="2"/>
      <c r="B222" s="35"/>
      <c r="C222" s="33"/>
      <c r="D222" s="28"/>
      <c r="E222" s="19"/>
      <c r="F222" s="19"/>
      <c r="G222" s="19"/>
      <c r="H222" s="20"/>
      <c r="I222" s="19" t="s">
        <v>340</v>
      </c>
      <c r="J222" s="20"/>
      <c r="K222" s="30"/>
      <c r="L222" s="97"/>
      <c r="M222" s="106"/>
      <c r="N222" s="3"/>
    </row>
    <row r="223" spans="1:14">
      <c r="A223" s="2"/>
      <c r="B223" s="35"/>
      <c r="C223" s="33"/>
      <c r="D223" s="28"/>
      <c r="E223" s="19"/>
      <c r="F223" s="19"/>
      <c r="G223" s="19"/>
      <c r="H223" s="20"/>
      <c r="I223" s="19" t="s">
        <v>341</v>
      </c>
      <c r="J223" s="20"/>
      <c r="K223" s="30"/>
      <c r="L223" s="97"/>
      <c r="M223" s="106"/>
      <c r="N223" s="3"/>
    </row>
    <row r="224" spans="1:14">
      <c r="A224" s="2"/>
      <c r="B224" s="35"/>
      <c r="C224" s="33"/>
      <c r="D224" s="28"/>
      <c r="E224" s="19"/>
      <c r="F224" s="19"/>
      <c r="G224" s="19"/>
      <c r="H224" s="20"/>
      <c r="I224" s="19" t="s">
        <v>342</v>
      </c>
      <c r="J224" s="20"/>
      <c r="K224" s="30"/>
      <c r="L224" s="97"/>
      <c r="M224" s="106"/>
      <c r="N224" s="3"/>
    </row>
    <row r="225" spans="1:14">
      <c r="A225" s="2"/>
      <c r="B225" s="35"/>
      <c r="C225" s="33"/>
      <c r="D225" s="28"/>
      <c r="E225" s="19"/>
      <c r="F225" s="19"/>
      <c r="G225" s="19"/>
      <c r="H225" s="20"/>
      <c r="I225" s="19" t="s">
        <v>343</v>
      </c>
      <c r="J225" s="20"/>
      <c r="K225" s="30"/>
      <c r="L225" s="97"/>
      <c r="M225" s="106"/>
      <c r="N225" s="3"/>
    </row>
    <row r="226" spans="1:14">
      <c r="A226" s="2" t="s">
        <v>882</v>
      </c>
      <c r="B226" s="61"/>
      <c r="C226" s="36"/>
      <c r="D226" s="37"/>
      <c r="E226" s="38"/>
      <c r="F226" s="38"/>
      <c r="G226" s="38"/>
      <c r="H226" s="39"/>
      <c r="I226" s="41" t="s">
        <v>344</v>
      </c>
      <c r="J226" s="42"/>
      <c r="K226" s="43"/>
      <c r="L226" s="109"/>
      <c r="M226" s="111"/>
      <c r="N226" s="3"/>
    </row>
    <row r="227" spans="1:14">
      <c r="A227" s="2"/>
      <c r="B227" s="35"/>
      <c r="C227" s="33"/>
      <c r="D227" s="28"/>
      <c r="E227" s="19"/>
      <c r="F227" s="19"/>
      <c r="G227" s="19"/>
      <c r="H227" s="20"/>
      <c r="I227" s="21" t="s">
        <v>345</v>
      </c>
      <c r="J227" s="22"/>
      <c r="K227" s="31"/>
      <c r="L227" s="97"/>
      <c r="M227" s="106"/>
      <c r="N227" s="3"/>
    </row>
    <row r="228" spans="1:14" ht="13.5" thickBot="1">
      <c r="A228" s="2"/>
      <c r="B228" s="35"/>
      <c r="C228" s="33"/>
      <c r="D228" s="28"/>
      <c r="E228" s="19"/>
      <c r="F228" s="19"/>
      <c r="G228" s="19"/>
      <c r="H228" s="20"/>
      <c r="I228" s="21" t="s">
        <v>346</v>
      </c>
      <c r="J228" s="22"/>
      <c r="K228" s="31"/>
      <c r="L228" s="97"/>
      <c r="M228" s="106"/>
      <c r="N228" s="3"/>
    </row>
    <row r="229" spans="1:14" s="18" customFormat="1" ht="13.5" thickTop="1">
      <c r="A229" s="18" t="s">
        <v>15</v>
      </c>
      <c r="B229" s="7"/>
      <c r="C229" s="7"/>
      <c r="D229" s="7"/>
      <c r="E229" s="7"/>
      <c r="F229" s="7"/>
      <c r="G229" s="7"/>
      <c r="H229" s="7"/>
      <c r="I229" s="7"/>
      <c r="J229" s="7"/>
      <c r="K229" s="7"/>
      <c r="L229" s="7"/>
      <c r="M229" s="7"/>
      <c r="N229" s="123"/>
    </row>
    <row r="230" spans="1:14" s="123" customFormat="1" ht="26.25">
      <c r="A230" s="123" t="s">
        <v>13</v>
      </c>
      <c r="B230" s="129" t="s">
        <v>1182</v>
      </c>
    </row>
    <row r="231" spans="1:14" s="123" customFormat="1" ht="13.5" thickBot="1">
      <c r="A231" s="123" t="s">
        <v>15</v>
      </c>
      <c r="B231" s="8"/>
      <c r="C231" s="8"/>
      <c r="D231" s="8"/>
      <c r="E231" s="8"/>
      <c r="F231" s="8"/>
      <c r="G231" s="8"/>
      <c r="H231" s="8"/>
      <c r="I231" s="8"/>
      <c r="J231" s="8"/>
      <c r="K231" s="8"/>
      <c r="L231" s="8"/>
      <c r="M231" s="8"/>
    </row>
    <row r="232" spans="1:14" ht="27.75" thickTop="1" thickBot="1">
      <c r="A232" s="8" t="s">
        <v>16</v>
      </c>
      <c r="B232" s="56" t="s">
        <v>877</v>
      </c>
      <c r="C232" s="57"/>
      <c r="D232" s="118"/>
      <c r="E232" s="58"/>
      <c r="F232" s="58"/>
      <c r="G232" s="58"/>
      <c r="H232" s="59"/>
      <c r="I232" s="58"/>
      <c r="J232" s="59"/>
      <c r="K232" s="60"/>
      <c r="L232" s="119"/>
      <c r="M232" s="120"/>
      <c r="N232" s="3"/>
    </row>
    <row r="233" spans="1:14" ht="13.5" thickTop="1">
      <c r="A233" s="2" t="s">
        <v>882</v>
      </c>
      <c r="B233" s="35"/>
      <c r="C233" s="33" t="s">
        <v>625</v>
      </c>
      <c r="D233" s="28" t="s">
        <v>38</v>
      </c>
      <c r="E233" s="19" t="s">
        <v>417</v>
      </c>
      <c r="F233" s="19" t="str">
        <f t="shared" ref="F233:F250" si="10">B$232</f>
        <v>Sengkang New Town (1997-2004)</v>
      </c>
      <c r="G233" s="19" t="s">
        <v>419</v>
      </c>
      <c r="H233" s="20" t="s">
        <v>19</v>
      </c>
      <c r="I233" s="19" t="s">
        <v>420</v>
      </c>
      <c r="J233" s="20" t="s">
        <v>421</v>
      </c>
      <c r="K233" s="30" t="s">
        <v>19</v>
      </c>
      <c r="L233" s="107" t="s">
        <v>1057</v>
      </c>
      <c r="M233" s="106" t="s">
        <v>20</v>
      </c>
      <c r="N233" s="3"/>
    </row>
    <row r="234" spans="1:14">
      <c r="A234" s="2"/>
      <c r="B234" s="35"/>
      <c r="C234" s="33" t="s">
        <v>626</v>
      </c>
      <c r="D234" s="28" t="s">
        <v>367</v>
      </c>
      <c r="E234" s="19" t="s">
        <v>417</v>
      </c>
      <c r="F234" s="19" t="str">
        <f t="shared" si="10"/>
        <v>Sengkang New Town (1997-2004)</v>
      </c>
      <c r="G234" s="19" t="s">
        <v>419</v>
      </c>
      <c r="H234" s="20">
        <v>541301</v>
      </c>
      <c r="I234" s="19" t="s">
        <v>420</v>
      </c>
      <c r="J234" s="20" t="s">
        <v>421</v>
      </c>
      <c r="K234" s="32" t="s">
        <v>1010</v>
      </c>
      <c r="L234" s="107" t="s">
        <v>1057</v>
      </c>
      <c r="M234" s="106" t="s">
        <v>17</v>
      </c>
      <c r="N234" s="3"/>
    </row>
    <row r="235" spans="1:14">
      <c r="A235" s="2"/>
      <c r="B235" s="35"/>
      <c r="C235" s="33" t="s">
        <v>627</v>
      </c>
      <c r="D235" s="28" t="s">
        <v>368</v>
      </c>
      <c r="E235" s="19" t="s">
        <v>417</v>
      </c>
      <c r="F235" s="19" t="str">
        <f t="shared" si="10"/>
        <v>Sengkang New Town (1997-2004)</v>
      </c>
      <c r="G235" s="19" t="s">
        <v>419</v>
      </c>
      <c r="H235" s="20">
        <v>542301</v>
      </c>
      <c r="I235" s="19" t="s">
        <v>420</v>
      </c>
      <c r="J235" s="20" t="s">
        <v>421</v>
      </c>
      <c r="K235" s="30" t="s">
        <v>998</v>
      </c>
      <c r="L235" s="107" t="s">
        <v>1057</v>
      </c>
      <c r="M235" s="106" t="s">
        <v>17</v>
      </c>
      <c r="N235" s="3"/>
    </row>
    <row r="236" spans="1:14">
      <c r="A236" s="2"/>
      <c r="B236" s="35"/>
      <c r="C236" s="33" t="s">
        <v>628</v>
      </c>
      <c r="D236" s="28" t="s">
        <v>369</v>
      </c>
      <c r="E236" s="19" t="s">
        <v>417</v>
      </c>
      <c r="F236" s="19" t="str">
        <f t="shared" si="10"/>
        <v>Sengkang New Town (1997-2004)</v>
      </c>
      <c r="G236" s="19" t="s">
        <v>419</v>
      </c>
      <c r="H236" s="20">
        <v>543301</v>
      </c>
      <c r="I236" s="19" t="s">
        <v>420</v>
      </c>
      <c r="J236" s="20" t="s">
        <v>421</v>
      </c>
      <c r="K236" s="30" t="s">
        <v>1018</v>
      </c>
      <c r="L236" s="107" t="s">
        <v>1057</v>
      </c>
      <c r="M236" s="106" t="s">
        <v>17</v>
      </c>
      <c r="N236" s="3"/>
    </row>
    <row r="237" spans="1:14">
      <c r="A237" s="2"/>
      <c r="B237" s="35"/>
      <c r="C237" s="33" t="s">
        <v>629</v>
      </c>
      <c r="D237" s="28" t="s">
        <v>370</v>
      </c>
      <c r="E237" s="19" t="s">
        <v>417</v>
      </c>
      <c r="F237" s="19" t="str">
        <f t="shared" si="10"/>
        <v>Sengkang New Town (1997-2004)</v>
      </c>
      <c r="G237" s="19" t="s">
        <v>419</v>
      </c>
      <c r="H237" s="20">
        <v>544301</v>
      </c>
      <c r="I237" s="19" t="s">
        <v>420</v>
      </c>
      <c r="J237" s="20" t="s">
        <v>421</v>
      </c>
      <c r="K237" s="30" t="s">
        <v>1019</v>
      </c>
      <c r="L237" s="107" t="s">
        <v>1057</v>
      </c>
      <c r="M237" s="106" t="s">
        <v>17</v>
      </c>
      <c r="N237" s="3"/>
    </row>
    <row r="238" spans="1:14">
      <c r="A238" s="2"/>
      <c r="B238" s="35"/>
      <c r="C238" s="33" t="s">
        <v>630</v>
      </c>
      <c r="D238" s="28" t="s">
        <v>39</v>
      </c>
      <c r="E238" s="19" t="s">
        <v>417</v>
      </c>
      <c r="F238" s="19" t="str">
        <f t="shared" si="10"/>
        <v>Sengkang New Town (1997-2004)</v>
      </c>
      <c r="G238" s="19" t="s">
        <v>422</v>
      </c>
      <c r="H238" s="20" t="s">
        <v>19</v>
      </c>
      <c r="I238" s="19" t="s">
        <v>420</v>
      </c>
      <c r="J238" s="20"/>
      <c r="K238" s="30" t="s">
        <v>19</v>
      </c>
      <c r="L238" s="107" t="s">
        <v>1057</v>
      </c>
      <c r="M238" s="106" t="s">
        <v>21</v>
      </c>
      <c r="N238" s="3"/>
    </row>
    <row r="239" spans="1:14">
      <c r="A239" s="2"/>
      <c r="B239" s="35"/>
      <c r="C239" s="33" t="s">
        <v>631</v>
      </c>
      <c r="D239" s="28" t="s">
        <v>371</v>
      </c>
      <c r="E239" s="19" t="s">
        <v>417</v>
      </c>
      <c r="F239" s="19" t="str">
        <f t="shared" si="10"/>
        <v>Sengkang New Town (1997-2004)</v>
      </c>
      <c r="G239" s="19" t="s">
        <v>422</v>
      </c>
      <c r="H239" s="20">
        <v>541302</v>
      </c>
      <c r="I239" s="19" t="s">
        <v>420</v>
      </c>
      <c r="J239" s="20"/>
      <c r="K239" s="30" t="s">
        <v>902</v>
      </c>
      <c r="L239" s="107" t="s">
        <v>1057</v>
      </c>
      <c r="M239" s="106" t="s">
        <v>17</v>
      </c>
      <c r="N239" s="3"/>
    </row>
    <row r="240" spans="1:14">
      <c r="A240" s="2"/>
      <c r="B240" s="35"/>
      <c r="C240" s="33" t="s">
        <v>632</v>
      </c>
      <c r="D240" s="28" t="s">
        <v>372</v>
      </c>
      <c r="E240" s="19" t="s">
        <v>417</v>
      </c>
      <c r="F240" s="19" t="str">
        <f t="shared" si="10"/>
        <v>Sengkang New Town (1997-2004)</v>
      </c>
      <c r="G240" s="19" t="s">
        <v>422</v>
      </c>
      <c r="H240" s="20">
        <v>542302</v>
      </c>
      <c r="I240" s="19" t="s">
        <v>420</v>
      </c>
      <c r="J240" s="20"/>
      <c r="K240" s="30" t="s">
        <v>902</v>
      </c>
      <c r="L240" s="107" t="s">
        <v>1057</v>
      </c>
      <c r="M240" s="106" t="s">
        <v>17</v>
      </c>
      <c r="N240" s="3"/>
    </row>
    <row r="241" spans="1:14">
      <c r="A241" s="2"/>
      <c r="B241" s="35"/>
      <c r="C241" s="33" t="s">
        <v>633</v>
      </c>
      <c r="D241" s="28" t="s">
        <v>373</v>
      </c>
      <c r="E241" s="19" t="s">
        <v>417</v>
      </c>
      <c r="F241" s="19" t="str">
        <f t="shared" si="10"/>
        <v>Sengkang New Town (1997-2004)</v>
      </c>
      <c r="G241" s="19" t="s">
        <v>422</v>
      </c>
      <c r="H241" s="20">
        <v>543302</v>
      </c>
      <c r="I241" s="19" t="s">
        <v>420</v>
      </c>
      <c r="J241" s="20"/>
      <c r="K241" s="30" t="s">
        <v>902</v>
      </c>
      <c r="L241" s="107" t="s">
        <v>1057</v>
      </c>
      <c r="M241" s="106" t="s">
        <v>17</v>
      </c>
      <c r="N241" s="3"/>
    </row>
    <row r="242" spans="1:14">
      <c r="A242" s="2"/>
      <c r="B242" s="35"/>
      <c r="C242" s="33" t="s">
        <v>634</v>
      </c>
      <c r="D242" s="28" t="s">
        <v>374</v>
      </c>
      <c r="E242" s="19" t="s">
        <v>417</v>
      </c>
      <c r="F242" s="19" t="str">
        <f t="shared" si="10"/>
        <v>Sengkang New Town (1997-2004)</v>
      </c>
      <c r="G242" s="19" t="s">
        <v>422</v>
      </c>
      <c r="H242" s="20">
        <v>544302</v>
      </c>
      <c r="I242" s="19" t="s">
        <v>420</v>
      </c>
      <c r="J242" s="20"/>
      <c r="K242" s="30" t="s">
        <v>902</v>
      </c>
      <c r="L242" s="107" t="s">
        <v>1057</v>
      </c>
      <c r="M242" s="106" t="s">
        <v>17</v>
      </c>
      <c r="N242" s="3"/>
    </row>
    <row r="243" spans="1:14">
      <c r="A243" s="2"/>
      <c r="B243" s="35"/>
      <c r="C243" s="33" t="s">
        <v>635</v>
      </c>
      <c r="D243" s="28" t="s">
        <v>40</v>
      </c>
      <c r="E243" s="19" t="s">
        <v>417</v>
      </c>
      <c r="F243" s="19" t="str">
        <f t="shared" si="10"/>
        <v>Sengkang New Town (1997-2004)</v>
      </c>
      <c r="G243" s="19" t="s">
        <v>422</v>
      </c>
      <c r="H243" s="20" t="s">
        <v>19</v>
      </c>
      <c r="I243" s="19" t="s">
        <v>420</v>
      </c>
      <c r="J243" s="20"/>
      <c r="K243" s="30" t="s">
        <v>19</v>
      </c>
      <c r="L243" s="107" t="s">
        <v>1057</v>
      </c>
      <c r="M243" s="106" t="s">
        <v>20</v>
      </c>
      <c r="N243" s="3"/>
    </row>
    <row r="244" spans="1:14">
      <c r="A244" s="2"/>
      <c r="B244" s="35"/>
      <c r="C244" s="33" t="s">
        <v>636</v>
      </c>
      <c r="D244" s="28" t="s">
        <v>375</v>
      </c>
      <c r="E244" s="19" t="s">
        <v>417</v>
      </c>
      <c r="F244" s="19" t="str">
        <f t="shared" si="10"/>
        <v>Sengkang New Town (1997-2004)</v>
      </c>
      <c r="G244" s="19" t="s">
        <v>422</v>
      </c>
      <c r="H244" s="20">
        <v>541303</v>
      </c>
      <c r="I244" s="19" t="s">
        <v>420</v>
      </c>
      <c r="J244" s="20"/>
      <c r="K244" s="30" t="s">
        <v>902</v>
      </c>
      <c r="L244" s="107" t="s">
        <v>1057</v>
      </c>
      <c r="M244" s="106" t="s">
        <v>17</v>
      </c>
      <c r="N244" s="3"/>
    </row>
    <row r="245" spans="1:14">
      <c r="A245" s="2"/>
      <c r="B245" s="35"/>
      <c r="C245" s="33" t="s">
        <v>637</v>
      </c>
      <c r="D245" s="28" t="s">
        <v>376</v>
      </c>
      <c r="E245" s="19" t="s">
        <v>417</v>
      </c>
      <c r="F245" s="19" t="str">
        <f t="shared" si="10"/>
        <v>Sengkang New Town (1997-2004)</v>
      </c>
      <c r="G245" s="19" t="s">
        <v>422</v>
      </c>
      <c r="H245" s="20">
        <v>542303</v>
      </c>
      <c r="I245" s="19" t="s">
        <v>420</v>
      </c>
      <c r="J245" s="20"/>
      <c r="K245" s="30" t="s">
        <v>902</v>
      </c>
      <c r="L245" s="107" t="s">
        <v>1057</v>
      </c>
      <c r="M245" s="106" t="s">
        <v>17</v>
      </c>
      <c r="N245" s="3"/>
    </row>
    <row r="246" spans="1:14">
      <c r="A246" s="2"/>
      <c r="B246" s="35"/>
      <c r="C246" s="33" t="s">
        <v>638</v>
      </c>
      <c r="D246" s="28" t="s">
        <v>377</v>
      </c>
      <c r="E246" s="19" t="s">
        <v>417</v>
      </c>
      <c r="F246" s="19" t="str">
        <f t="shared" si="10"/>
        <v>Sengkang New Town (1997-2004)</v>
      </c>
      <c r="G246" s="19" t="s">
        <v>422</v>
      </c>
      <c r="H246" s="20">
        <v>543303</v>
      </c>
      <c r="I246" s="19" t="s">
        <v>420</v>
      </c>
      <c r="J246" s="20"/>
      <c r="K246" s="30" t="s">
        <v>902</v>
      </c>
      <c r="L246" s="107" t="s">
        <v>1057</v>
      </c>
      <c r="M246" s="106" t="s">
        <v>17</v>
      </c>
      <c r="N246" s="3"/>
    </row>
    <row r="247" spans="1:14">
      <c r="A247" s="2"/>
      <c r="B247" s="35"/>
      <c r="C247" s="33" t="s">
        <v>639</v>
      </c>
      <c r="D247" s="28" t="s">
        <v>41</v>
      </c>
      <c r="E247" s="19" t="s">
        <v>417</v>
      </c>
      <c r="F247" s="19" t="str">
        <f t="shared" si="10"/>
        <v>Sengkang New Town (1997-2004)</v>
      </c>
      <c r="G247" s="19" t="s">
        <v>422</v>
      </c>
      <c r="H247" s="20" t="s">
        <v>19</v>
      </c>
      <c r="I247" s="19" t="s">
        <v>420</v>
      </c>
      <c r="J247" s="20"/>
      <c r="K247" s="30" t="s">
        <v>19</v>
      </c>
      <c r="L247" s="107" t="s">
        <v>1057</v>
      </c>
      <c r="M247" s="106" t="s">
        <v>20</v>
      </c>
      <c r="N247" s="3"/>
    </row>
    <row r="248" spans="1:14">
      <c r="A248" s="2"/>
      <c r="B248" s="35"/>
      <c r="C248" s="33" t="s">
        <v>640</v>
      </c>
      <c r="D248" s="28" t="s">
        <v>423</v>
      </c>
      <c r="E248" s="19" t="s">
        <v>417</v>
      </c>
      <c r="F248" s="19" t="str">
        <f t="shared" si="10"/>
        <v>Sengkang New Town (1997-2004)</v>
      </c>
      <c r="G248" s="19" t="s">
        <v>422</v>
      </c>
      <c r="H248" s="20">
        <v>541304</v>
      </c>
      <c r="I248" s="19" t="s">
        <v>420</v>
      </c>
      <c r="J248" s="20"/>
      <c r="K248" s="30" t="s">
        <v>902</v>
      </c>
      <c r="L248" s="107" t="s">
        <v>1057</v>
      </c>
      <c r="M248" s="106" t="s">
        <v>17</v>
      </c>
      <c r="N248" s="3"/>
    </row>
    <row r="249" spans="1:14">
      <c r="A249" s="2"/>
      <c r="B249" s="35"/>
      <c r="C249" s="33" t="s">
        <v>641</v>
      </c>
      <c r="D249" s="28" t="s">
        <v>424</v>
      </c>
      <c r="E249" s="19" t="s">
        <v>417</v>
      </c>
      <c r="F249" s="19" t="str">
        <f t="shared" si="10"/>
        <v>Sengkang New Town (1997-2004)</v>
      </c>
      <c r="G249" s="19" t="s">
        <v>422</v>
      </c>
      <c r="H249" s="20">
        <v>542304</v>
      </c>
      <c r="I249" s="19" t="s">
        <v>420</v>
      </c>
      <c r="J249" s="20"/>
      <c r="K249" s="30" t="s">
        <v>902</v>
      </c>
      <c r="L249" s="107" t="s">
        <v>1057</v>
      </c>
      <c r="M249" s="106" t="s">
        <v>17</v>
      </c>
      <c r="N249" s="3"/>
    </row>
    <row r="250" spans="1:14">
      <c r="A250" s="2"/>
      <c r="B250" s="35"/>
      <c r="C250" s="33" t="s">
        <v>642</v>
      </c>
      <c r="D250" s="28" t="s">
        <v>425</v>
      </c>
      <c r="E250" s="19" t="s">
        <v>417</v>
      </c>
      <c r="F250" s="19" t="str">
        <f t="shared" si="10"/>
        <v>Sengkang New Town (1997-2004)</v>
      </c>
      <c r="G250" s="19" t="s">
        <v>422</v>
      </c>
      <c r="H250" s="20" t="s">
        <v>19</v>
      </c>
      <c r="I250" s="19" t="s">
        <v>420</v>
      </c>
      <c r="J250" s="20"/>
      <c r="K250" s="30" t="s">
        <v>19</v>
      </c>
      <c r="L250" s="107" t="s">
        <v>1057</v>
      </c>
      <c r="M250" s="106" t="s">
        <v>21</v>
      </c>
      <c r="N250" s="3"/>
    </row>
    <row r="251" spans="1:14" customFormat="1">
      <c r="A251" s="2"/>
      <c r="B251" s="35"/>
      <c r="C251" s="33"/>
      <c r="D251" s="28"/>
      <c r="E251" s="19"/>
      <c r="F251" s="19"/>
      <c r="G251" s="19"/>
      <c r="H251" s="20"/>
      <c r="I251" s="19" t="s">
        <v>426</v>
      </c>
      <c r="J251" s="20"/>
      <c r="K251" s="30"/>
      <c r="L251" s="97"/>
      <c r="M251" s="106"/>
      <c r="N251" s="3"/>
    </row>
    <row r="252" spans="1:14" customFormat="1">
      <c r="A252" s="2" t="s">
        <v>882</v>
      </c>
      <c r="B252" s="61"/>
      <c r="C252" s="36" t="s">
        <v>643</v>
      </c>
      <c r="D252" s="37" t="s">
        <v>42</v>
      </c>
      <c r="E252" s="38" t="s">
        <v>417</v>
      </c>
      <c r="F252" s="38" t="str">
        <f t="shared" ref="F252:F270" si="11">B$232</f>
        <v>Sengkang New Town (1997-2004)</v>
      </c>
      <c r="G252" s="38" t="s">
        <v>422</v>
      </c>
      <c r="H252" s="39" t="s">
        <v>19</v>
      </c>
      <c r="I252" s="38" t="s">
        <v>427</v>
      </c>
      <c r="J252" s="39"/>
      <c r="K252" s="40" t="s">
        <v>19</v>
      </c>
      <c r="L252" s="110" t="s">
        <v>1057</v>
      </c>
      <c r="M252" s="111" t="s">
        <v>20</v>
      </c>
      <c r="N252" s="3"/>
    </row>
    <row r="253" spans="1:14">
      <c r="A253" s="2"/>
      <c r="B253" s="35"/>
      <c r="C253" s="33" t="s">
        <v>644</v>
      </c>
      <c r="D253" s="28" t="s">
        <v>378</v>
      </c>
      <c r="E253" s="19" t="s">
        <v>417</v>
      </c>
      <c r="F253" s="19" t="str">
        <f t="shared" si="11"/>
        <v>Sengkang New Town (1997-2004)</v>
      </c>
      <c r="G253" s="19" t="s">
        <v>422</v>
      </c>
      <c r="H253" s="20">
        <v>541305</v>
      </c>
      <c r="I253" s="19" t="s">
        <v>427</v>
      </c>
      <c r="J253" s="20"/>
      <c r="K253" s="30" t="s">
        <v>902</v>
      </c>
      <c r="L253" s="107" t="s">
        <v>1057</v>
      </c>
      <c r="M253" s="106" t="s">
        <v>17</v>
      </c>
      <c r="N253" s="3"/>
    </row>
    <row r="254" spans="1:14">
      <c r="A254" s="2"/>
      <c r="B254" s="35"/>
      <c r="C254" s="33" t="s">
        <v>645</v>
      </c>
      <c r="D254" s="28" t="s">
        <v>379</v>
      </c>
      <c r="E254" s="19" t="s">
        <v>417</v>
      </c>
      <c r="F254" s="19" t="str">
        <f t="shared" si="11"/>
        <v>Sengkang New Town (1997-2004)</v>
      </c>
      <c r="G254" s="19" t="s">
        <v>422</v>
      </c>
      <c r="H254" s="20">
        <v>542305</v>
      </c>
      <c r="I254" s="19" t="s">
        <v>427</v>
      </c>
      <c r="J254" s="20"/>
      <c r="K254" s="30" t="s">
        <v>902</v>
      </c>
      <c r="L254" s="107" t="s">
        <v>1057</v>
      </c>
      <c r="M254" s="106" t="s">
        <v>17</v>
      </c>
      <c r="N254" s="3"/>
    </row>
    <row r="255" spans="1:14">
      <c r="A255" s="2"/>
      <c r="B255" s="35"/>
      <c r="C255" s="33" t="s">
        <v>646</v>
      </c>
      <c r="D255" s="28" t="s">
        <v>380</v>
      </c>
      <c r="E255" s="19" t="s">
        <v>417</v>
      </c>
      <c r="F255" s="19" t="str">
        <f t="shared" si="11"/>
        <v>Sengkang New Town (1997-2004)</v>
      </c>
      <c r="G255" s="19" t="s">
        <v>422</v>
      </c>
      <c r="H255" s="20">
        <v>543305</v>
      </c>
      <c r="I255" s="19" t="s">
        <v>427</v>
      </c>
      <c r="J255" s="20"/>
      <c r="K255" s="30" t="s">
        <v>902</v>
      </c>
      <c r="L255" s="107" t="s">
        <v>1057</v>
      </c>
      <c r="M255" s="106" t="s">
        <v>17</v>
      </c>
      <c r="N255" s="3"/>
    </row>
    <row r="256" spans="1:14">
      <c r="A256" s="2"/>
      <c r="B256" s="35"/>
      <c r="C256" s="33" t="s">
        <v>647</v>
      </c>
      <c r="D256" s="28" t="s">
        <v>381</v>
      </c>
      <c r="E256" s="19" t="s">
        <v>417</v>
      </c>
      <c r="F256" s="19" t="str">
        <f t="shared" si="11"/>
        <v>Sengkang New Town (1997-2004)</v>
      </c>
      <c r="G256" s="19" t="s">
        <v>422</v>
      </c>
      <c r="H256" s="20">
        <v>544305</v>
      </c>
      <c r="I256" s="19" t="s">
        <v>427</v>
      </c>
      <c r="J256" s="20"/>
      <c r="K256" s="30" t="s">
        <v>902</v>
      </c>
      <c r="L256" s="107" t="s">
        <v>1057</v>
      </c>
      <c r="M256" s="106" t="s">
        <v>17</v>
      </c>
      <c r="N256" s="3"/>
    </row>
    <row r="257" spans="1:14" customFormat="1">
      <c r="A257" s="2"/>
      <c r="B257" s="35"/>
      <c r="C257" s="33" t="s">
        <v>648</v>
      </c>
      <c r="D257" s="28" t="s">
        <v>43</v>
      </c>
      <c r="E257" s="19" t="s">
        <v>417</v>
      </c>
      <c r="F257" s="19" t="str">
        <f t="shared" si="11"/>
        <v>Sengkang New Town (1997-2004)</v>
      </c>
      <c r="G257" s="19" t="s">
        <v>422</v>
      </c>
      <c r="H257" s="20" t="s">
        <v>19</v>
      </c>
      <c r="I257" s="19" t="s">
        <v>427</v>
      </c>
      <c r="J257" s="20"/>
      <c r="K257" s="30" t="s">
        <v>19</v>
      </c>
      <c r="L257" s="107" t="s">
        <v>1057</v>
      </c>
      <c r="M257" s="106" t="s">
        <v>20</v>
      </c>
      <c r="N257" s="3"/>
    </row>
    <row r="258" spans="1:14">
      <c r="A258" s="2"/>
      <c r="B258" s="35"/>
      <c r="C258" s="33" t="s">
        <v>649</v>
      </c>
      <c r="D258" s="28" t="s">
        <v>44</v>
      </c>
      <c r="E258" s="19" t="s">
        <v>417</v>
      </c>
      <c r="F258" s="19" t="str">
        <f t="shared" si="11"/>
        <v>Sengkang New Town (1997-2004)</v>
      </c>
      <c r="G258" s="19" t="s">
        <v>422</v>
      </c>
      <c r="H258" s="20">
        <v>541306</v>
      </c>
      <c r="I258" s="19" t="s">
        <v>427</v>
      </c>
      <c r="J258" s="20"/>
      <c r="K258" s="30" t="s">
        <v>902</v>
      </c>
      <c r="L258" s="107" t="s">
        <v>1057</v>
      </c>
      <c r="M258" s="106" t="s">
        <v>17</v>
      </c>
      <c r="N258" s="3"/>
    </row>
    <row r="259" spans="1:14">
      <c r="A259" s="2"/>
      <c r="B259" s="35"/>
      <c r="C259" s="33" t="s">
        <v>650</v>
      </c>
      <c r="D259" s="28" t="s">
        <v>382</v>
      </c>
      <c r="E259" s="19" t="s">
        <v>417</v>
      </c>
      <c r="F259" s="19" t="str">
        <f t="shared" si="11"/>
        <v>Sengkang New Town (1997-2004)</v>
      </c>
      <c r="G259" s="19" t="s">
        <v>422</v>
      </c>
      <c r="H259" s="20">
        <v>542306</v>
      </c>
      <c r="I259" s="19" t="s">
        <v>427</v>
      </c>
      <c r="J259" s="20"/>
      <c r="K259" s="30" t="s">
        <v>902</v>
      </c>
      <c r="L259" s="107" t="s">
        <v>1057</v>
      </c>
      <c r="M259" s="106" t="s">
        <v>17</v>
      </c>
      <c r="N259" s="3"/>
    </row>
    <row r="260" spans="1:14">
      <c r="A260" s="2"/>
      <c r="B260" s="35"/>
      <c r="C260" s="33" t="s">
        <v>651</v>
      </c>
      <c r="D260" s="28" t="s">
        <v>383</v>
      </c>
      <c r="E260" s="19" t="s">
        <v>417</v>
      </c>
      <c r="F260" s="19" t="str">
        <f t="shared" si="11"/>
        <v>Sengkang New Town (1997-2004)</v>
      </c>
      <c r="G260" s="19" t="s">
        <v>422</v>
      </c>
      <c r="H260" s="20">
        <v>543306</v>
      </c>
      <c r="I260" s="19" t="s">
        <v>427</v>
      </c>
      <c r="J260" s="20"/>
      <c r="K260" s="30" t="s">
        <v>902</v>
      </c>
      <c r="L260" s="107" t="s">
        <v>1057</v>
      </c>
      <c r="M260" s="106" t="s">
        <v>17</v>
      </c>
      <c r="N260" s="3"/>
    </row>
    <row r="261" spans="1:14" customFormat="1">
      <c r="A261" s="2"/>
      <c r="B261" s="35"/>
      <c r="C261" s="33" t="s">
        <v>652</v>
      </c>
      <c r="D261" s="28" t="s">
        <v>384</v>
      </c>
      <c r="E261" s="19" t="s">
        <v>417</v>
      </c>
      <c r="F261" s="19" t="str">
        <f t="shared" si="11"/>
        <v>Sengkang New Town (1997-2004)</v>
      </c>
      <c r="G261" s="19" t="s">
        <v>422</v>
      </c>
      <c r="H261" s="20" t="s">
        <v>19</v>
      </c>
      <c r="I261" s="19" t="s">
        <v>427</v>
      </c>
      <c r="J261" s="20"/>
      <c r="K261" s="30" t="s">
        <v>19</v>
      </c>
      <c r="L261" s="107" t="s">
        <v>1057</v>
      </c>
      <c r="M261" s="106" t="s">
        <v>21</v>
      </c>
      <c r="N261" s="3"/>
    </row>
    <row r="262" spans="1:14">
      <c r="A262" s="2"/>
      <c r="B262" s="35"/>
      <c r="C262" s="33" t="s">
        <v>653</v>
      </c>
      <c r="D262" s="28" t="s">
        <v>45</v>
      </c>
      <c r="E262" s="19" t="s">
        <v>417</v>
      </c>
      <c r="F262" s="19" t="str">
        <f t="shared" si="11"/>
        <v>Sengkang New Town (1997-2004)</v>
      </c>
      <c r="G262" s="19" t="s">
        <v>428</v>
      </c>
      <c r="H262" s="20" t="s">
        <v>19</v>
      </c>
      <c r="I262" s="19" t="s">
        <v>427</v>
      </c>
      <c r="J262" s="20"/>
      <c r="K262" s="30" t="s">
        <v>19</v>
      </c>
      <c r="L262" s="107" t="s">
        <v>1057</v>
      </c>
      <c r="M262" s="106" t="s">
        <v>21</v>
      </c>
      <c r="N262" s="3"/>
    </row>
    <row r="263" spans="1:14">
      <c r="A263" s="2"/>
      <c r="B263" s="35"/>
      <c r="C263" s="33" t="s">
        <v>654</v>
      </c>
      <c r="D263" s="28" t="s">
        <v>79</v>
      </c>
      <c r="E263" s="19" t="s">
        <v>417</v>
      </c>
      <c r="F263" s="19" t="str">
        <f t="shared" si="11"/>
        <v>Sengkang New Town (1997-2004)</v>
      </c>
      <c r="G263" s="19" t="s">
        <v>428</v>
      </c>
      <c r="H263" s="20">
        <v>541307</v>
      </c>
      <c r="I263" s="19" t="s">
        <v>427</v>
      </c>
      <c r="J263" s="20"/>
      <c r="K263" s="30" t="s">
        <v>902</v>
      </c>
      <c r="L263" s="107" t="s">
        <v>1057</v>
      </c>
      <c r="M263" s="106" t="s">
        <v>17</v>
      </c>
      <c r="N263" s="3"/>
    </row>
    <row r="264" spans="1:14">
      <c r="A264" s="2"/>
      <c r="B264" s="35"/>
      <c r="C264" s="33" t="s">
        <v>655</v>
      </c>
      <c r="D264" s="28" t="s">
        <v>80</v>
      </c>
      <c r="E264" s="19" t="s">
        <v>417</v>
      </c>
      <c r="F264" s="19" t="str">
        <f t="shared" si="11"/>
        <v>Sengkang New Town (1997-2004)</v>
      </c>
      <c r="G264" s="19" t="s">
        <v>428</v>
      </c>
      <c r="H264" s="20">
        <v>542307</v>
      </c>
      <c r="I264" s="19" t="s">
        <v>427</v>
      </c>
      <c r="J264" s="20"/>
      <c r="K264" s="30" t="s">
        <v>902</v>
      </c>
      <c r="L264" s="107" t="s">
        <v>1057</v>
      </c>
      <c r="M264" s="106" t="s">
        <v>17</v>
      </c>
      <c r="N264" s="3"/>
    </row>
    <row r="265" spans="1:14">
      <c r="A265" s="2"/>
      <c r="B265" s="35"/>
      <c r="C265" s="33" t="s">
        <v>656</v>
      </c>
      <c r="D265" s="28" t="s">
        <v>81</v>
      </c>
      <c r="E265" s="19" t="s">
        <v>417</v>
      </c>
      <c r="F265" s="19" t="str">
        <f t="shared" si="11"/>
        <v>Sengkang New Town (1997-2004)</v>
      </c>
      <c r="G265" s="19" t="s">
        <v>428</v>
      </c>
      <c r="H265" s="20">
        <v>543307</v>
      </c>
      <c r="I265" s="19" t="s">
        <v>427</v>
      </c>
      <c r="J265" s="20"/>
      <c r="K265" s="30" t="s">
        <v>902</v>
      </c>
      <c r="L265" s="107" t="s">
        <v>1057</v>
      </c>
      <c r="M265" s="106" t="s">
        <v>17</v>
      </c>
      <c r="N265" s="3"/>
    </row>
    <row r="266" spans="1:14">
      <c r="A266" s="2"/>
      <c r="B266" s="35"/>
      <c r="C266" s="33" t="s">
        <v>657</v>
      </c>
      <c r="D266" s="28" t="s">
        <v>82</v>
      </c>
      <c r="E266" s="19" t="s">
        <v>417</v>
      </c>
      <c r="F266" s="19" t="str">
        <f t="shared" si="11"/>
        <v>Sengkang New Town (1997-2004)</v>
      </c>
      <c r="G266" s="19" t="s">
        <v>428</v>
      </c>
      <c r="H266" s="20">
        <v>544307</v>
      </c>
      <c r="I266" s="19" t="s">
        <v>427</v>
      </c>
      <c r="J266" s="20"/>
      <c r="K266" s="30" t="s">
        <v>902</v>
      </c>
      <c r="L266" s="107" t="s">
        <v>1057</v>
      </c>
      <c r="M266" s="106" t="s">
        <v>17</v>
      </c>
      <c r="N266" s="3"/>
    </row>
    <row r="267" spans="1:14">
      <c r="A267" s="2"/>
      <c r="B267" s="35"/>
      <c r="C267" s="33" t="s">
        <v>658</v>
      </c>
      <c r="D267" s="28" t="s">
        <v>46</v>
      </c>
      <c r="E267" s="19" t="s">
        <v>417</v>
      </c>
      <c r="F267" s="19" t="str">
        <f t="shared" si="11"/>
        <v>Sengkang New Town (1997-2004)</v>
      </c>
      <c r="G267" s="19" t="s">
        <v>428</v>
      </c>
      <c r="H267" s="20" t="s">
        <v>19</v>
      </c>
      <c r="I267" s="19" t="s">
        <v>427</v>
      </c>
      <c r="J267" s="20"/>
      <c r="K267" s="30" t="s">
        <v>19</v>
      </c>
      <c r="L267" s="107" t="s">
        <v>1057</v>
      </c>
      <c r="M267" s="106" t="s">
        <v>20</v>
      </c>
      <c r="N267" s="3"/>
    </row>
    <row r="268" spans="1:14">
      <c r="A268" s="2"/>
      <c r="B268" s="35"/>
      <c r="C268" s="33" t="s">
        <v>659</v>
      </c>
      <c r="D268" s="28" t="s">
        <v>83</v>
      </c>
      <c r="E268" s="19" t="s">
        <v>417</v>
      </c>
      <c r="F268" s="19" t="str">
        <f t="shared" si="11"/>
        <v>Sengkang New Town (1997-2004)</v>
      </c>
      <c r="G268" s="19" t="s">
        <v>428</v>
      </c>
      <c r="H268" s="20">
        <v>541308</v>
      </c>
      <c r="I268" s="19" t="s">
        <v>427</v>
      </c>
      <c r="J268" s="20"/>
      <c r="K268" s="30" t="s">
        <v>902</v>
      </c>
      <c r="L268" s="107" t="s">
        <v>1057</v>
      </c>
      <c r="M268" s="106" t="s">
        <v>17</v>
      </c>
      <c r="N268" s="3"/>
    </row>
    <row r="269" spans="1:14">
      <c r="A269" s="2"/>
      <c r="B269" s="35"/>
      <c r="C269" s="33" t="s">
        <v>660</v>
      </c>
      <c r="D269" s="28" t="s">
        <v>84</v>
      </c>
      <c r="E269" s="19" t="s">
        <v>417</v>
      </c>
      <c r="F269" s="19" t="str">
        <f t="shared" si="11"/>
        <v>Sengkang New Town (1997-2004)</v>
      </c>
      <c r="G269" s="19" t="s">
        <v>428</v>
      </c>
      <c r="H269" s="20">
        <v>542308</v>
      </c>
      <c r="I269" s="19" t="s">
        <v>427</v>
      </c>
      <c r="J269" s="20"/>
      <c r="K269" s="30" t="s">
        <v>902</v>
      </c>
      <c r="L269" s="107" t="s">
        <v>1057</v>
      </c>
      <c r="M269" s="106" t="s">
        <v>17</v>
      </c>
      <c r="N269" s="3"/>
    </row>
    <row r="270" spans="1:14">
      <c r="A270" s="2"/>
      <c r="B270" s="35"/>
      <c r="C270" s="33" t="s">
        <v>661</v>
      </c>
      <c r="D270" s="28" t="s">
        <v>85</v>
      </c>
      <c r="E270" s="19" t="s">
        <v>417</v>
      </c>
      <c r="F270" s="19" t="str">
        <f t="shared" si="11"/>
        <v>Sengkang New Town (1997-2004)</v>
      </c>
      <c r="G270" s="19" t="s">
        <v>428</v>
      </c>
      <c r="H270" s="20">
        <v>543308</v>
      </c>
      <c r="I270" s="19" t="s">
        <v>427</v>
      </c>
      <c r="J270" s="20"/>
      <c r="K270" s="30" t="s">
        <v>902</v>
      </c>
      <c r="L270" s="107" t="s">
        <v>1057</v>
      </c>
      <c r="M270" s="106" t="s">
        <v>17</v>
      </c>
      <c r="N270" s="3"/>
    </row>
    <row r="271" spans="1:14" customFormat="1">
      <c r="A271" s="2"/>
      <c r="B271" s="35"/>
      <c r="C271" s="33"/>
      <c r="D271" s="28"/>
      <c r="E271" s="19"/>
      <c r="F271" s="19"/>
      <c r="G271" s="19"/>
      <c r="H271" s="20"/>
      <c r="I271" s="19" t="s">
        <v>429</v>
      </c>
      <c r="J271" s="20"/>
      <c r="K271" s="30"/>
      <c r="L271" s="97"/>
      <c r="M271" s="106"/>
      <c r="N271" s="3"/>
    </row>
    <row r="272" spans="1:14">
      <c r="A272" s="2" t="s">
        <v>882</v>
      </c>
      <c r="B272" s="61"/>
      <c r="C272" s="36" t="s">
        <v>662</v>
      </c>
      <c r="D272" s="37" t="s">
        <v>47</v>
      </c>
      <c r="E272" s="38" t="s">
        <v>417</v>
      </c>
      <c r="F272" s="38" t="str">
        <f t="shared" ref="F272:F313" si="12">B$232</f>
        <v>Sengkang New Town (1997-2004)</v>
      </c>
      <c r="G272" s="38" t="s">
        <v>428</v>
      </c>
      <c r="H272" s="39" t="s">
        <v>19</v>
      </c>
      <c r="I272" s="38" t="s">
        <v>430</v>
      </c>
      <c r="J272" s="39"/>
      <c r="K272" s="40" t="s">
        <v>19</v>
      </c>
      <c r="L272" s="110" t="s">
        <v>1057</v>
      </c>
      <c r="M272" s="111" t="s">
        <v>21</v>
      </c>
      <c r="N272" s="3"/>
    </row>
    <row r="273" spans="1:14">
      <c r="A273" s="2"/>
      <c r="B273" s="35"/>
      <c r="C273" s="33" t="s">
        <v>663</v>
      </c>
      <c r="D273" s="28" t="s">
        <v>88</v>
      </c>
      <c r="E273" s="19" t="s">
        <v>417</v>
      </c>
      <c r="F273" s="19" t="str">
        <f t="shared" si="12"/>
        <v>Sengkang New Town (1997-2004)</v>
      </c>
      <c r="G273" s="19" t="s">
        <v>428</v>
      </c>
      <c r="H273" s="20">
        <v>541309</v>
      </c>
      <c r="I273" s="19" t="s">
        <v>430</v>
      </c>
      <c r="J273" s="20"/>
      <c r="K273" s="30" t="s">
        <v>902</v>
      </c>
      <c r="L273" s="107" t="s">
        <v>1057</v>
      </c>
      <c r="M273" s="106" t="s">
        <v>17</v>
      </c>
      <c r="N273" s="3"/>
    </row>
    <row r="274" spans="1:14">
      <c r="A274" s="2"/>
      <c r="B274" s="35"/>
      <c r="C274" s="33" t="s">
        <v>664</v>
      </c>
      <c r="D274" s="28" t="s">
        <v>89</v>
      </c>
      <c r="E274" s="19" t="s">
        <v>417</v>
      </c>
      <c r="F274" s="19" t="str">
        <f t="shared" si="12"/>
        <v>Sengkang New Town (1997-2004)</v>
      </c>
      <c r="G274" s="19" t="s">
        <v>428</v>
      </c>
      <c r="H274" s="20">
        <v>542309</v>
      </c>
      <c r="I274" s="19" t="s">
        <v>430</v>
      </c>
      <c r="J274" s="20"/>
      <c r="K274" s="30" t="s">
        <v>902</v>
      </c>
      <c r="L274" s="107" t="s">
        <v>1057</v>
      </c>
      <c r="M274" s="106" t="s">
        <v>17</v>
      </c>
      <c r="N274" s="3"/>
    </row>
    <row r="275" spans="1:14">
      <c r="A275" s="2"/>
      <c r="B275" s="35"/>
      <c r="C275" s="33" t="s">
        <v>665</v>
      </c>
      <c r="D275" s="28" t="s">
        <v>431</v>
      </c>
      <c r="E275" s="19" t="s">
        <v>417</v>
      </c>
      <c r="F275" s="19" t="str">
        <f t="shared" si="12"/>
        <v>Sengkang New Town (1997-2004)</v>
      </c>
      <c r="G275" s="19" t="s">
        <v>428</v>
      </c>
      <c r="H275" s="20">
        <v>543309</v>
      </c>
      <c r="I275" s="19" t="s">
        <v>430</v>
      </c>
      <c r="J275" s="20"/>
      <c r="K275" s="30" t="s">
        <v>902</v>
      </c>
      <c r="L275" s="107" t="s">
        <v>1057</v>
      </c>
      <c r="M275" s="106" t="s">
        <v>17</v>
      </c>
      <c r="N275" s="3"/>
    </row>
    <row r="276" spans="1:14">
      <c r="A276" s="2"/>
      <c r="B276" s="35"/>
      <c r="C276" s="33" t="s">
        <v>666</v>
      </c>
      <c r="D276" s="28" t="s">
        <v>432</v>
      </c>
      <c r="E276" s="19" t="s">
        <v>417</v>
      </c>
      <c r="F276" s="19" t="str">
        <f t="shared" si="12"/>
        <v>Sengkang New Town (1997-2004)</v>
      </c>
      <c r="G276" s="19" t="s">
        <v>428</v>
      </c>
      <c r="H276" s="20">
        <v>544309</v>
      </c>
      <c r="I276" s="19" t="s">
        <v>430</v>
      </c>
      <c r="J276" s="20"/>
      <c r="K276" s="30" t="s">
        <v>902</v>
      </c>
      <c r="L276" s="107" t="s">
        <v>1057</v>
      </c>
      <c r="M276" s="106" t="s">
        <v>17</v>
      </c>
      <c r="N276" s="3"/>
    </row>
    <row r="277" spans="1:14">
      <c r="A277" s="2"/>
      <c r="B277" s="35"/>
      <c r="C277" s="33" t="s">
        <v>667</v>
      </c>
      <c r="D277" s="28" t="s">
        <v>48</v>
      </c>
      <c r="E277" s="19" t="s">
        <v>417</v>
      </c>
      <c r="F277" s="19" t="str">
        <f t="shared" si="12"/>
        <v>Sengkang New Town (1997-2004)</v>
      </c>
      <c r="G277" s="19" t="s">
        <v>428</v>
      </c>
      <c r="H277" s="20" t="s">
        <v>19</v>
      </c>
      <c r="I277" s="19" t="s">
        <v>430</v>
      </c>
      <c r="J277" s="20"/>
      <c r="K277" s="30" t="s">
        <v>19</v>
      </c>
      <c r="L277" s="107" t="s">
        <v>1057</v>
      </c>
      <c r="M277" s="106" t="s">
        <v>20</v>
      </c>
      <c r="N277" s="3"/>
    </row>
    <row r="278" spans="1:14">
      <c r="A278" s="2"/>
      <c r="B278" s="35"/>
      <c r="C278" s="33" t="s">
        <v>668</v>
      </c>
      <c r="D278" s="28" t="s">
        <v>86</v>
      </c>
      <c r="E278" s="19" t="s">
        <v>417</v>
      </c>
      <c r="F278" s="19" t="str">
        <f t="shared" si="12"/>
        <v>Sengkang New Town (1997-2004)</v>
      </c>
      <c r="G278" s="19" t="s">
        <v>428</v>
      </c>
      <c r="H278" s="20">
        <v>541310</v>
      </c>
      <c r="I278" s="19" t="s">
        <v>430</v>
      </c>
      <c r="J278" s="20"/>
      <c r="K278" s="30" t="s">
        <v>902</v>
      </c>
      <c r="L278" s="107" t="s">
        <v>1057</v>
      </c>
      <c r="M278" s="106" t="s">
        <v>17</v>
      </c>
      <c r="N278" s="3"/>
    </row>
    <row r="279" spans="1:14">
      <c r="A279" s="2"/>
      <c r="B279" s="35"/>
      <c r="C279" s="33" t="s">
        <v>669</v>
      </c>
      <c r="D279" s="28" t="s">
        <v>87</v>
      </c>
      <c r="E279" s="19" t="s">
        <v>417</v>
      </c>
      <c r="F279" s="19" t="str">
        <f t="shared" si="12"/>
        <v>Sengkang New Town (1997-2004)</v>
      </c>
      <c r="G279" s="19" t="s">
        <v>428</v>
      </c>
      <c r="H279" s="20">
        <v>542310</v>
      </c>
      <c r="I279" s="19" t="s">
        <v>430</v>
      </c>
      <c r="J279" s="20"/>
      <c r="K279" s="30" t="s">
        <v>902</v>
      </c>
      <c r="L279" s="107" t="s">
        <v>1057</v>
      </c>
      <c r="M279" s="106" t="s">
        <v>17</v>
      </c>
      <c r="N279" s="3"/>
    </row>
    <row r="280" spans="1:14" customFormat="1">
      <c r="A280" s="2"/>
      <c r="B280" s="35"/>
      <c r="C280" s="33" t="s">
        <v>670</v>
      </c>
      <c r="D280" s="28" t="s">
        <v>49</v>
      </c>
      <c r="E280" s="19" t="s">
        <v>417</v>
      </c>
      <c r="F280" s="19" t="str">
        <f t="shared" si="12"/>
        <v>Sengkang New Town (1997-2004)</v>
      </c>
      <c r="G280" s="19" t="s">
        <v>433</v>
      </c>
      <c r="H280" s="20" t="s">
        <v>19</v>
      </c>
      <c r="I280" s="19" t="s">
        <v>430</v>
      </c>
      <c r="J280" s="20"/>
      <c r="K280" s="30" t="s">
        <v>19</v>
      </c>
      <c r="L280" s="107" t="s">
        <v>1057</v>
      </c>
      <c r="M280" s="106" t="s">
        <v>21</v>
      </c>
      <c r="N280" s="3"/>
    </row>
    <row r="281" spans="1:14">
      <c r="A281" s="2"/>
      <c r="B281" s="35"/>
      <c r="C281" s="33" t="s">
        <v>671</v>
      </c>
      <c r="D281" s="28" t="s">
        <v>301</v>
      </c>
      <c r="E281" s="19" t="s">
        <v>417</v>
      </c>
      <c r="F281" s="19" t="str">
        <f t="shared" si="12"/>
        <v>Sengkang New Town (1997-2004)</v>
      </c>
      <c r="G281" s="19" t="s">
        <v>433</v>
      </c>
      <c r="H281" s="20">
        <v>541311</v>
      </c>
      <c r="I281" s="19" t="s">
        <v>430</v>
      </c>
      <c r="J281" s="20"/>
      <c r="K281" s="30" t="s">
        <v>902</v>
      </c>
      <c r="L281" s="107" t="s">
        <v>1057</v>
      </c>
      <c r="M281" s="106" t="s">
        <v>17</v>
      </c>
      <c r="N281" s="3"/>
    </row>
    <row r="282" spans="1:14">
      <c r="A282" s="2"/>
      <c r="B282" s="35"/>
      <c r="C282" s="33" t="s">
        <v>672</v>
      </c>
      <c r="D282" s="28" t="s">
        <v>302</v>
      </c>
      <c r="E282" s="19" t="s">
        <v>417</v>
      </c>
      <c r="F282" s="19" t="str">
        <f t="shared" si="12"/>
        <v>Sengkang New Town (1997-2004)</v>
      </c>
      <c r="G282" s="19" t="s">
        <v>433</v>
      </c>
      <c r="H282" s="20">
        <v>542311</v>
      </c>
      <c r="I282" s="19" t="s">
        <v>430</v>
      </c>
      <c r="J282" s="20"/>
      <c r="K282" s="30" t="s">
        <v>902</v>
      </c>
      <c r="L282" s="107" t="s">
        <v>1057</v>
      </c>
      <c r="M282" s="106" t="s">
        <v>17</v>
      </c>
      <c r="N282" s="3"/>
    </row>
    <row r="283" spans="1:14">
      <c r="A283" s="2"/>
      <c r="B283" s="35"/>
      <c r="C283" s="33" t="s">
        <v>673</v>
      </c>
      <c r="D283" s="28" t="s">
        <v>303</v>
      </c>
      <c r="E283" s="19" t="s">
        <v>417</v>
      </c>
      <c r="F283" s="19" t="str">
        <f t="shared" si="12"/>
        <v>Sengkang New Town (1997-2004)</v>
      </c>
      <c r="G283" s="19" t="s">
        <v>433</v>
      </c>
      <c r="H283" s="20">
        <v>543311</v>
      </c>
      <c r="I283" s="19" t="s">
        <v>430</v>
      </c>
      <c r="J283" s="20"/>
      <c r="K283" s="30" t="s">
        <v>902</v>
      </c>
      <c r="L283" s="107" t="s">
        <v>1057</v>
      </c>
      <c r="M283" s="106" t="s">
        <v>17</v>
      </c>
      <c r="N283" s="3"/>
    </row>
    <row r="284" spans="1:14">
      <c r="A284" s="2"/>
      <c r="B284" s="35"/>
      <c r="C284" s="33" t="s">
        <v>674</v>
      </c>
      <c r="D284" s="28" t="s">
        <v>304</v>
      </c>
      <c r="E284" s="19" t="s">
        <v>417</v>
      </c>
      <c r="F284" s="19" t="str">
        <f t="shared" si="12"/>
        <v>Sengkang New Town (1997-2004)</v>
      </c>
      <c r="G284" s="19" t="s">
        <v>433</v>
      </c>
      <c r="H284" s="20">
        <v>544311</v>
      </c>
      <c r="I284" s="19" t="s">
        <v>430</v>
      </c>
      <c r="J284" s="20"/>
      <c r="K284" s="30" t="s">
        <v>902</v>
      </c>
      <c r="L284" s="107" t="s">
        <v>1057</v>
      </c>
      <c r="M284" s="106" t="s">
        <v>17</v>
      </c>
      <c r="N284" s="3"/>
    </row>
    <row r="285" spans="1:14">
      <c r="A285" s="2"/>
      <c r="B285" s="35"/>
      <c r="C285" s="33" t="s">
        <v>675</v>
      </c>
      <c r="D285" s="28" t="s">
        <v>50</v>
      </c>
      <c r="E285" s="19" t="s">
        <v>417</v>
      </c>
      <c r="F285" s="19" t="str">
        <f t="shared" si="12"/>
        <v>Sengkang New Town (1997-2004)</v>
      </c>
      <c r="G285" s="19" t="s">
        <v>433</v>
      </c>
      <c r="H285" s="20" t="s">
        <v>19</v>
      </c>
      <c r="I285" s="19" t="s">
        <v>430</v>
      </c>
      <c r="J285" s="20"/>
      <c r="K285" s="30" t="s">
        <v>19</v>
      </c>
      <c r="L285" s="107" t="s">
        <v>1057</v>
      </c>
      <c r="M285" s="106" t="s">
        <v>20</v>
      </c>
      <c r="N285" s="3"/>
    </row>
    <row r="286" spans="1:14">
      <c r="A286" s="2"/>
      <c r="B286" s="35"/>
      <c r="C286" s="33" t="s">
        <v>676</v>
      </c>
      <c r="D286" s="28" t="s">
        <v>305</v>
      </c>
      <c r="E286" s="19" t="s">
        <v>417</v>
      </c>
      <c r="F286" s="19" t="str">
        <f t="shared" si="12"/>
        <v>Sengkang New Town (1997-2004)</v>
      </c>
      <c r="G286" s="19" t="s">
        <v>433</v>
      </c>
      <c r="H286" s="20">
        <v>541312</v>
      </c>
      <c r="I286" s="19" t="s">
        <v>430</v>
      </c>
      <c r="J286" s="20"/>
      <c r="K286" s="30" t="s">
        <v>902</v>
      </c>
      <c r="L286" s="107" t="s">
        <v>1057</v>
      </c>
      <c r="M286" s="106" t="s">
        <v>17</v>
      </c>
      <c r="N286" s="3"/>
    </row>
    <row r="287" spans="1:14">
      <c r="A287" s="2"/>
      <c r="B287" s="35"/>
      <c r="C287" s="33" t="s">
        <v>677</v>
      </c>
      <c r="D287" s="28" t="s">
        <v>306</v>
      </c>
      <c r="E287" s="19" t="s">
        <v>417</v>
      </c>
      <c r="F287" s="19" t="str">
        <f t="shared" si="12"/>
        <v>Sengkang New Town (1997-2004)</v>
      </c>
      <c r="G287" s="19" t="s">
        <v>433</v>
      </c>
      <c r="H287" s="20">
        <v>542312</v>
      </c>
      <c r="I287" s="19" t="s">
        <v>430</v>
      </c>
      <c r="J287" s="20"/>
      <c r="K287" s="30" t="s">
        <v>902</v>
      </c>
      <c r="L287" s="107" t="s">
        <v>1057</v>
      </c>
      <c r="M287" s="106" t="s">
        <v>17</v>
      </c>
      <c r="N287" s="3"/>
    </row>
    <row r="288" spans="1:14">
      <c r="A288" s="2" t="s">
        <v>882</v>
      </c>
      <c r="B288" s="61"/>
      <c r="C288" s="36" t="s">
        <v>678</v>
      </c>
      <c r="D288" s="37" t="s">
        <v>51</v>
      </c>
      <c r="E288" s="38" t="s">
        <v>417</v>
      </c>
      <c r="F288" s="38" t="str">
        <f t="shared" si="12"/>
        <v>Sengkang New Town (1997-2004)</v>
      </c>
      <c r="G288" s="38" t="s">
        <v>428</v>
      </c>
      <c r="H288" s="39" t="s">
        <v>19</v>
      </c>
      <c r="I288" s="38" t="s">
        <v>434</v>
      </c>
      <c r="J288" s="39"/>
      <c r="K288" s="40" t="s">
        <v>19</v>
      </c>
      <c r="L288" s="110" t="s">
        <v>1057</v>
      </c>
      <c r="M288" s="111" t="s">
        <v>20</v>
      </c>
      <c r="N288" s="3"/>
    </row>
    <row r="289" spans="1:14">
      <c r="A289" s="2"/>
      <c r="B289" s="35"/>
      <c r="C289" s="33" t="s">
        <v>679</v>
      </c>
      <c r="D289" s="28" t="s">
        <v>385</v>
      </c>
      <c r="E289" s="19" t="s">
        <v>417</v>
      </c>
      <c r="F289" s="19" t="str">
        <f t="shared" si="12"/>
        <v>Sengkang New Town (1997-2004)</v>
      </c>
      <c r="G289" s="19" t="s">
        <v>428</v>
      </c>
      <c r="H289" s="20">
        <v>541313</v>
      </c>
      <c r="I289" s="19" t="s">
        <v>434</v>
      </c>
      <c r="J289" s="20"/>
      <c r="K289" s="30" t="s">
        <v>902</v>
      </c>
      <c r="L289" s="107" t="s">
        <v>1057</v>
      </c>
      <c r="M289" s="106" t="s">
        <v>17</v>
      </c>
      <c r="N289" s="3"/>
    </row>
    <row r="290" spans="1:14">
      <c r="A290" s="2"/>
      <c r="B290" s="35"/>
      <c r="C290" s="33" t="s">
        <v>680</v>
      </c>
      <c r="D290" s="28" t="s">
        <v>386</v>
      </c>
      <c r="E290" s="19" t="s">
        <v>417</v>
      </c>
      <c r="F290" s="19" t="str">
        <f t="shared" si="12"/>
        <v>Sengkang New Town (1997-2004)</v>
      </c>
      <c r="G290" s="19" t="s">
        <v>428</v>
      </c>
      <c r="H290" s="20">
        <v>542313</v>
      </c>
      <c r="I290" s="19" t="s">
        <v>434</v>
      </c>
      <c r="J290" s="20"/>
      <c r="K290" s="30" t="s">
        <v>902</v>
      </c>
      <c r="L290" s="107" t="s">
        <v>1057</v>
      </c>
      <c r="M290" s="106" t="s">
        <v>17</v>
      </c>
      <c r="N290" s="3"/>
    </row>
    <row r="291" spans="1:14">
      <c r="A291" s="2"/>
      <c r="B291" s="35"/>
      <c r="C291" s="33" t="s">
        <v>681</v>
      </c>
      <c r="D291" s="28" t="s">
        <v>387</v>
      </c>
      <c r="E291" s="19" t="s">
        <v>417</v>
      </c>
      <c r="F291" s="19" t="str">
        <f t="shared" si="12"/>
        <v>Sengkang New Town (1997-2004)</v>
      </c>
      <c r="G291" s="19" t="s">
        <v>428</v>
      </c>
      <c r="H291" s="20">
        <v>543313</v>
      </c>
      <c r="I291" s="19" t="s">
        <v>434</v>
      </c>
      <c r="J291" s="20"/>
      <c r="K291" s="30" t="s">
        <v>902</v>
      </c>
      <c r="L291" s="107" t="s">
        <v>1057</v>
      </c>
      <c r="M291" s="106" t="s">
        <v>17</v>
      </c>
      <c r="N291" s="3"/>
    </row>
    <row r="292" spans="1:14">
      <c r="A292" s="2"/>
      <c r="B292" s="35"/>
      <c r="C292" s="33" t="s">
        <v>682</v>
      </c>
      <c r="D292" s="28" t="s">
        <v>435</v>
      </c>
      <c r="E292" s="19" t="s">
        <v>417</v>
      </c>
      <c r="F292" s="19" t="str">
        <f t="shared" si="12"/>
        <v>Sengkang New Town (1997-2004)</v>
      </c>
      <c r="G292" s="19" t="s">
        <v>428</v>
      </c>
      <c r="H292" s="20">
        <v>544313</v>
      </c>
      <c r="I292" s="19" t="s">
        <v>434</v>
      </c>
      <c r="J292" s="20"/>
      <c r="K292" s="30" t="s">
        <v>902</v>
      </c>
      <c r="L292" s="107" t="s">
        <v>1057</v>
      </c>
      <c r="M292" s="106" t="s">
        <v>17</v>
      </c>
      <c r="N292" s="3"/>
    </row>
    <row r="293" spans="1:14">
      <c r="A293" s="2"/>
      <c r="B293" s="35"/>
      <c r="C293" s="33" t="s">
        <v>683</v>
      </c>
      <c r="D293" s="28" t="s">
        <v>52</v>
      </c>
      <c r="E293" s="19" t="s">
        <v>417</v>
      </c>
      <c r="F293" s="19" t="str">
        <f t="shared" si="12"/>
        <v>Sengkang New Town (1997-2004)</v>
      </c>
      <c r="G293" s="19" t="s">
        <v>422</v>
      </c>
      <c r="H293" s="20" t="s">
        <v>19</v>
      </c>
      <c r="I293" s="19" t="s">
        <v>434</v>
      </c>
      <c r="J293" s="20"/>
      <c r="K293" s="30" t="s">
        <v>19</v>
      </c>
      <c r="L293" s="107" t="s">
        <v>1057</v>
      </c>
      <c r="M293" s="106" t="s">
        <v>21</v>
      </c>
      <c r="N293" s="3"/>
    </row>
    <row r="294" spans="1:14">
      <c r="A294" s="2"/>
      <c r="B294" s="35"/>
      <c r="C294" s="33" t="s">
        <v>684</v>
      </c>
      <c r="D294" s="28" t="s">
        <v>388</v>
      </c>
      <c r="E294" s="19" t="s">
        <v>417</v>
      </c>
      <c r="F294" s="19" t="str">
        <f t="shared" si="12"/>
        <v>Sengkang New Town (1997-2004)</v>
      </c>
      <c r="G294" s="19" t="s">
        <v>422</v>
      </c>
      <c r="H294" s="20">
        <v>541314</v>
      </c>
      <c r="I294" s="19" t="s">
        <v>434</v>
      </c>
      <c r="J294" s="20"/>
      <c r="K294" s="30" t="s">
        <v>902</v>
      </c>
      <c r="L294" s="107" t="s">
        <v>1057</v>
      </c>
      <c r="M294" s="106" t="s">
        <v>17</v>
      </c>
      <c r="N294" s="3"/>
    </row>
    <row r="295" spans="1:14">
      <c r="A295" s="2"/>
      <c r="B295" s="35"/>
      <c r="C295" s="33" t="s">
        <v>685</v>
      </c>
      <c r="D295" s="28" t="s">
        <v>389</v>
      </c>
      <c r="E295" s="19" t="s">
        <v>417</v>
      </c>
      <c r="F295" s="19" t="str">
        <f t="shared" si="12"/>
        <v>Sengkang New Town (1997-2004)</v>
      </c>
      <c r="G295" s="19" t="s">
        <v>422</v>
      </c>
      <c r="H295" s="20">
        <v>542314</v>
      </c>
      <c r="I295" s="19" t="s">
        <v>434</v>
      </c>
      <c r="J295" s="20"/>
      <c r="K295" s="30" t="s">
        <v>902</v>
      </c>
      <c r="L295" s="107" t="s">
        <v>1057</v>
      </c>
      <c r="M295" s="106" t="s">
        <v>17</v>
      </c>
      <c r="N295" s="3"/>
    </row>
    <row r="296" spans="1:14">
      <c r="A296" s="2"/>
      <c r="B296" s="35"/>
      <c r="C296" s="33" t="s">
        <v>686</v>
      </c>
      <c r="D296" s="28" t="s">
        <v>390</v>
      </c>
      <c r="E296" s="19" t="s">
        <v>417</v>
      </c>
      <c r="F296" s="19" t="str">
        <f t="shared" si="12"/>
        <v>Sengkang New Town (1997-2004)</v>
      </c>
      <c r="G296" s="19" t="s">
        <v>422</v>
      </c>
      <c r="H296" s="20">
        <v>543314</v>
      </c>
      <c r="I296" s="19" t="s">
        <v>434</v>
      </c>
      <c r="J296" s="20"/>
      <c r="K296" s="30" t="s">
        <v>902</v>
      </c>
      <c r="L296" s="107" t="s">
        <v>1057</v>
      </c>
      <c r="M296" s="106" t="s">
        <v>17</v>
      </c>
      <c r="N296" s="3"/>
    </row>
    <row r="297" spans="1:14">
      <c r="A297" s="2"/>
      <c r="B297" s="35"/>
      <c r="C297" s="33" t="s">
        <v>687</v>
      </c>
      <c r="D297" s="28" t="s">
        <v>436</v>
      </c>
      <c r="E297" s="19" t="s">
        <v>417</v>
      </c>
      <c r="F297" s="19" t="str">
        <f t="shared" si="12"/>
        <v>Sengkang New Town (1997-2004)</v>
      </c>
      <c r="G297" s="19" t="s">
        <v>422</v>
      </c>
      <c r="H297" s="20">
        <v>544314</v>
      </c>
      <c r="I297" s="19" t="s">
        <v>434</v>
      </c>
      <c r="J297" s="20"/>
      <c r="K297" s="30" t="s">
        <v>902</v>
      </c>
      <c r="L297" s="107" t="s">
        <v>1057</v>
      </c>
      <c r="M297" s="106" t="s">
        <v>17</v>
      </c>
      <c r="N297" s="3"/>
    </row>
    <row r="298" spans="1:14">
      <c r="A298" s="2"/>
      <c r="B298" s="35"/>
      <c r="C298" s="33" t="s">
        <v>688</v>
      </c>
      <c r="D298" s="28" t="s">
        <v>90</v>
      </c>
      <c r="E298" s="19" t="s">
        <v>417</v>
      </c>
      <c r="F298" s="19" t="str">
        <f t="shared" si="12"/>
        <v>Sengkang New Town (1997-2004)</v>
      </c>
      <c r="G298" s="19" t="s">
        <v>428</v>
      </c>
      <c r="H298" s="20">
        <v>541315</v>
      </c>
      <c r="I298" s="19" t="s">
        <v>434</v>
      </c>
      <c r="J298" s="20"/>
      <c r="K298" s="30" t="s">
        <v>902</v>
      </c>
      <c r="L298" s="107" t="s">
        <v>1057</v>
      </c>
      <c r="M298" s="106" t="s">
        <v>17</v>
      </c>
      <c r="N298" s="3"/>
    </row>
    <row r="299" spans="1:14">
      <c r="A299" s="2"/>
      <c r="B299" s="35"/>
      <c r="C299" s="33" t="s">
        <v>689</v>
      </c>
      <c r="D299" s="28" t="s">
        <v>91</v>
      </c>
      <c r="E299" s="19" t="s">
        <v>417</v>
      </c>
      <c r="F299" s="19" t="str">
        <f t="shared" si="12"/>
        <v>Sengkang New Town (1997-2004)</v>
      </c>
      <c r="G299" s="19" t="s">
        <v>428</v>
      </c>
      <c r="H299" s="20">
        <v>542315</v>
      </c>
      <c r="I299" s="19" t="s">
        <v>434</v>
      </c>
      <c r="J299" s="20"/>
      <c r="K299" s="30" t="s">
        <v>902</v>
      </c>
      <c r="L299" s="107" t="s">
        <v>1057</v>
      </c>
      <c r="M299" s="106" t="s">
        <v>17</v>
      </c>
      <c r="N299" s="3"/>
    </row>
    <row r="300" spans="1:14">
      <c r="A300" s="2"/>
      <c r="B300" s="35"/>
      <c r="C300" s="33" t="s">
        <v>690</v>
      </c>
      <c r="D300" s="28" t="s">
        <v>391</v>
      </c>
      <c r="E300" s="19" t="s">
        <v>417</v>
      </c>
      <c r="F300" s="19" t="str">
        <f t="shared" si="12"/>
        <v>Sengkang New Town (1997-2004)</v>
      </c>
      <c r="G300" s="19" t="s">
        <v>428</v>
      </c>
      <c r="H300" s="20">
        <v>543315</v>
      </c>
      <c r="I300" s="19" t="s">
        <v>434</v>
      </c>
      <c r="J300" s="20"/>
      <c r="K300" s="30" t="s">
        <v>902</v>
      </c>
      <c r="L300" s="107" t="s">
        <v>1057</v>
      </c>
      <c r="M300" s="106" t="s">
        <v>17</v>
      </c>
      <c r="N300" s="3"/>
    </row>
    <row r="301" spans="1:14">
      <c r="A301" s="2"/>
      <c r="B301" s="35"/>
      <c r="C301" s="33" t="s">
        <v>691</v>
      </c>
      <c r="D301" s="28" t="s">
        <v>92</v>
      </c>
      <c r="E301" s="19" t="s">
        <v>417</v>
      </c>
      <c r="F301" s="19" t="str">
        <f t="shared" si="12"/>
        <v>Sengkang New Town (1997-2004)</v>
      </c>
      <c r="G301" s="19" t="s">
        <v>422</v>
      </c>
      <c r="H301" s="20">
        <v>541316</v>
      </c>
      <c r="I301" s="19" t="s">
        <v>434</v>
      </c>
      <c r="J301" s="20"/>
      <c r="K301" s="30" t="s">
        <v>902</v>
      </c>
      <c r="L301" s="107" t="s">
        <v>1057</v>
      </c>
      <c r="M301" s="106" t="s">
        <v>17</v>
      </c>
      <c r="N301" s="3"/>
    </row>
    <row r="302" spans="1:14">
      <c r="A302" s="2"/>
      <c r="B302" s="35"/>
      <c r="C302" s="33" t="s">
        <v>692</v>
      </c>
      <c r="D302" s="28" t="s">
        <v>93</v>
      </c>
      <c r="E302" s="19" t="s">
        <v>417</v>
      </c>
      <c r="F302" s="19" t="str">
        <f t="shared" si="12"/>
        <v>Sengkang New Town (1997-2004)</v>
      </c>
      <c r="G302" s="19" t="s">
        <v>422</v>
      </c>
      <c r="H302" s="20">
        <v>542316</v>
      </c>
      <c r="I302" s="19" t="s">
        <v>434</v>
      </c>
      <c r="J302" s="20"/>
      <c r="K302" s="30" t="s">
        <v>902</v>
      </c>
      <c r="L302" s="107" t="s">
        <v>1057</v>
      </c>
      <c r="M302" s="106" t="s">
        <v>17</v>
      </c>
      <c r="N302" s="3"/>
    </row>
    <row r="303" spans="1:14">
      <c r="A303" s="2"/>
      <c r="B303" s="35"/>
      <c r="C303" s="33" t="s">
        <v>693</v>
      </c>
      <c r="D303" s="28" t="s">
        <v>392</v>
      </c>
      <c r="E303" s="19" t="s">
        <v>417</v>
      </c>
      <c r="F303" s="19" t="str">
        <f t="shared" si="12"/>
        <v>Sengkang New Town (1997-2004)</v>
      </c>
      <c r="G303" s="19" t="s">
        <v>422</v>
      </c>
      <c r="H303" s="20">
        <v>543316</v>
      </c>
      <c r="I303" s="19" t="s">
        <v>434</v>
      </c>
      <c r="J303" s="20"/>
      <c r="K303" s="30" t="s">
        <v>902</v>
      </c>
      <c r="L303" s="107" t="s">
        <v>1057</v>
      </c>
      <c r="M303" s="106" t="s">
        <v>17</v>
      </c>
      <c r="N303" s="3"/>
    </row>
    <row r="304" spans="1:14">
      <c r="A304" s="2"/>
      <c r="B304" s="35"/>
      <c r="C304" s="33" t="s">
        <v>694</v>
      </c>
      <c r="D304" s="28" t="s">
        <v>53</v>
      </c>
      <c r="E304" s="19" t="s">
        <v>417</v>
      </c>
      <c r="F304" s="19" t="str">
        <f t="shared" si="12"/>
        <v>Sengkang New Town (1997-2004)</v>
      </c>
      <c r="G304" s="19" t="s">
        <v>428</v>
      </c>
      <c r="H304" s="20" t="s">
        <v>19</v>
      </c>
      <c r="I304" s="19" t="s">
        <v>434</v>
      </c>
      <c r="J304" s="20"/>
      <c r="K304" s="30" t="s">
        <v>19</v>
      </c>
      <c r="L304" s="107" t="s">
        <v>1057</v>
      </c>
      <c r="M304" s="106" t="s">
        <v>21</v>
      </c>
      <c r="N304" s="3"/>
    </row>
    <row r="305" spans="1:14">
      <c r="A305" s="2"/>
      <c r="B305" s="35"/>
      <c r="C305" s="33" t="s">
        <v>695</v>
      </c>
      <c r="D305" s="28" t="s">
        <v>296</v>
      </c>
      <c r="E305" s="19" t="s">
        <v>417</v>
      </c>
      <c r="F305" s="19" t="str">
        <f t="shared" si="12"/>
        <v>Sengkang New Town (1997-2004)</v>
      </c>
      <c r="G305" s="19" t="s">
        <v>428</v>
      </c>
      <c r="H305" s="20">
        <v>541317</v>
      </c>
      <c r="I305" s="19" t="s">
        <v>434</v>
      </c>
      <c r="J305" s="20"/>
      <c r="K305" s="30" t="s">
        <v>902</v>
      </c>
      <c r="L305" s="107" t="s">
        <v>1057</v>
      </c>
      <c r="M305" s="106" t="s">
        <v>17</v>
      </c>
      <c r="N305" s="3"/>
    </row>
    <row r="306" spans="1:14">
      <c r="A306" s="2"/>
      <c r="B306" s="35"/>
      <c r="C306" s="33" t="s">
        <v>696</v>
      </c>
      <c r="D306" s="28" t="s">
        <v>437</v>
      </c>
      <c r="E306" s="19" t="s">
        <v>417</v>
      </c>
      <c r="F306" s="19" t="str">
        <f t="shared" si="12"/>
        <v>Sengkang New Town (1997-2004)</v>
      </c>
      <c r="G306" s="19" t="s">
        <v>428</v>
      </c>
      <c r="H306" s="20">
        <v>542317</v>
      </c>
      <c r="I306" s="19" t="s">
        <v>434</v>
      </c>
      <c r="J306" s="20"/>
      <c r="K306" s="30" t="s">
        <v>902</v>
      </c>
      <c r="L306" s="107" t="s">
        <v>1057</v>
      </c>
      <c r="M306" s="106" t="s">
        <v>17</v>
      </c>
      <c r="N306" s="3"/>
    </row>
    <row r="307" spans="1:14">
      <c r="A307" s="2"/>
      <c r="B307" s="35"/>
      <c r="C307" s="33" t="s">
        <v>697</v>
      </c>
      <c r="D307" s="28" t="s">
        <v>438</v>
      </c>
      <c r="E307" s="19" t="s">
        <v>417</v>
      </c>
      <c r="F307" s="19" t="str">
        <f t="shared" si="12"/>
        <v>Sengkang New Town (1997-2004)</v>
      </c>
      <c r="G307" s="19" t="s">
        <v>428</v>
      </c>
      <c r="H307" s="20">
        <v>543317</v>
      </c>
      <c r="I307" s="19" t="s">
        <v>434</v>
      </c>
      <c r="J307" s="20"/>
      <c r="K307" s="30" t="s">
        <v>902</v>
      </c>
      <c r="L307" s="107" t="s">
        <v>1057</v>
      </c>
      <c r="M307" s="106" t="s">
        <v>17</v>
      </c>
      <c r="N307" s="3"/>
    </row>
    <row r="308" spans="1:14">
      <c r="A308" s="2"/>
      <c r="B308" s="35"/>
      <c r="C308" s="33" t="s">
        <v>698</v>
      </c>
      <c r="D308" s="28" t="s">
        <v>439</v>
      </c>
      <c r="E308" s="19" t="s">
        <v>417</v>
      </c>
      <c r="F308" s="19" t="str">
        <f t="shared" si="12"/>
        <v>Sengkang New Town (1997-2004)</v>
      </c>
      <c r="G308" s="19" t="s">
        <v>428</v>
      </c>
      <c r="H308" s="20">
        <v>544317</v>
      </c>
      <c r="I308" s="19" t="s">
        <v>434</v>
      </c>
      <c r="J308" s="20"/>
      <c r="K308" s="30" t="s">
        <v>902</v>
      </c>
      <c r="L308" s="107" t="s">
        <v>1057</v>
      </c>
      <c r="M308" s="106" t="s">
        <v>17</v>
      </c>
      <c r="N308" s="3"/>
    </row>
    <row r="309" spans="1:14">
      <c r="A309" s="2"/>
      <c r="B309" s="35"/>
      <c r="C309" s="33" t="s">
        <v>699</v>
      </c>
      <c r="D309" s="28" t="s">
        <v>54</v>
      </c>
      <c r="E309" s="19" t="s">
        <v>417</v>
      </c>
      <c r="F309" s="19" t="str">
        <f t="shared" si="12"/>
        <v>Sengkang New Town (1997-2004)</v>
      </c>
      <c r="G309" s="19" t="s">
        <v>422</v>
      </c>
      <c r="H309" s="20" t="s">
        <v>19</v>
      </c>
      <c r="I309" s="19" t="s">
        <v>434</v>
      </c>
      <c r="J309" s="20"/>
      <c r="K309" s="30" t="s">
        <v>19</v>
      </c>
      <c r="L309" s="107" t="s">
        <v>1057</v>
      </c>
      <c r="M309" s="106" t="s">
        <v>20</v>
      </c>
      <c r="N309" s="3"/>
    </row>
    <row r="310" spans="1:14">
      <c r="A310" s="2"/>
      <c r="B310" s="35"/>
      <c r="C310" s="33" t="s">
        <v>700</v>
      </c>
      <c r="D310" s="28" t="s">
        <v>297</v>
      </c>
      <c r="E310" s="19" t="s">
        <v>417</v>
      </c>
      <c r="F310" s="19" t="str">
        <f t="shared" si="12"/>
        <v>Sengkang New Town (1997-2004)</v>
      </c>
      <c r="G310" s="19" t="s">
        <v>422</v>
      </c>
      <c r="H310" s="20">
        <v>541318</v>
      </c>
      <c r="I310" s="19" t="s">
        <v>434</v>
      </c>
      <c r="J310" s="20"/>
      <c r="K310" s="30" t="s">
        <v>902</v>
      </c>
      <c r="L310" s="107" t="s">
        <v>1057</v>
      </c>
      <c r="M310" s="106" t="s">
        <v>17</v>
      </c>
      <c r="N310" s="3"/>
    </row>
    <row r="311" spans="1:14">
      <c r="A311" s="2"/>
      <c r="B311" s="35"/>
      <c r="C311" s="33" t="s">
        <v>701</v>
      </c>
      <c r="D311" s="28" t="s">
        <v>355</v>
      </c>
      <c r="E311" s="19" t="s">
        <v>417</v>
      </c>
      <c r="F311" s="19" t="str">
        <f t="shared" si="12"/>
        <v>Sengkang New Town (1997-2004)</v>
      </c>
      <c r="G311" s="19" t="s">
        <v>422</v>
      </c>
      <c r="H311" s="20">
        <v>542318</v>
      </c>
      <c r="I311" s="19" t="s">
        <v>434</v>
      </c>
      <c r="J311" s="20"/>
      <c r="K311" s="30" t="s">
        <v>902</v>
      </c>
      <c r="L311" s="107" t="s">
        <v>1057</v>
      </c>
      <c r="M311" s="106" t="s">
        <v>17</v>
      </c>
      <c r="N311" s="3"/>
    </row>
    <row r="312" spans="1:14">
      <c r="A312" s="2"/>
      <c r="B312" s="35"/>
      <c r="C312" s="33" t="s">
        <v>702</v>
      </c>
      <c r="D312" s="28" t="s">
        <v>440</v>
      </c>
      <c r="E312" s="19" t="s">
        <v>417</v>
      </c>
      <c r="F312" s="19" t="str">
        <f t="shared" si="12"/>
        <v>Sengkang New Town (1997-2004)</v>
      </c>
      <c r="G312" s="19" t="s">
        <v>422</v>
      </c>
      <c r="H312" s="20">
        <v>543318</v>
      </c>
      <c r="I312" s="19" t="s">
        <v>434</v>
      </c>
      <c r="J312" s="20"/>
      <c r="K312" s="30" t="s">
        <v>902</v>
      </c>
      <c r="L312" s="107" t="s">
        <v>1057</v>
      </c>
      <c r="M312" s="106" t="s">
        <v>17</v>
      </c>
      <c r="N312" s="3"/>
    </row>
    <row r="313" spans="1:14">
      <c r="A313" s="2"/>
      <c r="B313" s="35"/>
      <c r="C313" s="33" t="s">
        <v>703</v>
      </c>
      <c r="D313" s="28" t="s">
        <v>441</v>
      </c>
      <c r="E313" s="19" t="s">
        <v>417</v>
      </c>
      <c r="F313" s="19" t="str">
        <f t="shared" si="12"/>
        <v>Sengkang New Town (1997-2004)</v>
      </c>
      <c r="G313" s="19" t="s">
        <v>422</v>
      </c>
      <c r="H313" s="20">
        <v>544318</v>
      </c>
      <c r="I313" s="19" t="s">
        <v>434</v>
      </c>
      <c r="J313" s="20"/>
      <c r="K313" s="30" t="s">
        <v>902</v>
      </c>
      <c r="L313" s="107" t="s">
        <v>1057</v>
      </c>
      <c r="M313" s="106" t="s">
        <v>17</v>
      </c>
      <c r="N313" s="3"/>
    </row>
    <row r="314" spans="1:14">
      <c r="A314" s="2"/>
      <c r="B314" s="35"/>
      <c r="C314" s="33"/>
      <c r="D314" s="28"/>
      <c r="E314" s="19"/>
      <c r="F314" s="19"/>
      <c r="G314" s="19"/>
      <c r="H314" s="20"/>
      <c r="I314" s="19" t="s">
        <v>442</v>
      </c>
      <c r="J314" s="20"/>
      <c r="K314" s="30"/>
      <c r="L314" s="97"/>
      <c r="M314" s="106"/>
      <c r="N314" s="3"/>
    </row>
    <row r="315" spans="1:14">
      <c r="A315" s="2"/>
      <c r="B315" s="35"/>
      <c r="C315" s="33"/>
      <c r="D315" s="28"/>
      <c r="E315" s="19"/>
      <c r="F315" s="19"/>
      <c r="G315" s="19"/>
      <c r="H315" s="20"/>
      <c r="I315" s="19" t="s">
        <v>443</v>
      </c>
      <c r="J315" s="20"/>
      <c r="K315" s="30"/>
      <c r="L315" s="97"/>
      <c r="M315" s="106"/>
      <c r="N315" s="3"/>
    </row>
    <row r="316" spans="1:14">
      <c r="A316" s="2" t="s">
        <v>882</v>
      </c>
      <c r="B316" s="61"/>
      <c r="C316" s="36" t="s">
        <v>704</v>
      </c>
      <c r="D316" s="37" t="s">
        <v>55</v>
      </c>
      <c r="E316" s="38" t="s">
        <v>417</v>
      </c>
      <c r="F316" s="38" t="str">
        <f t="shared" ref="F316:F344" si="13">B$232</f>
        <v>Sengkang New Town (1997-2004)</v>
      </c>
      <c r="G316" s="38" t="s">
        <v>419</v>
      </c>
      <c r="H316" s="39" t="s">
        <v>19</v>
      </c>
      <c r="I316" s="38" t="s">
        <v>444</v>
      </c>
      <c r="J316" s="39"/>
      <c r="K316" s="40" t="s">
        <v>19</v>
      </c>
      <c r="L316" s="110" t="s">
        <v>1057</v>
      </c>
      <c r="M316" s="111" t="s">
        <v>20</v>
      </c>
      <c r="N316" s="3"/>
    </row>
    <row r="317" spans="1:14">
      <c r="A317" s="2"/>
      <c r="B317" s="35"/>
      <c r="C317" s="33" t="s">
        <v>705</v>
      </c>
      <c r="D317" s="28" t="s">
        <v>347</v>
      </c>
      <c r="E317" s="19" t="s">
        <v>417</v>
      </c>
      <c r="F317" s="19" t="str">
        <f t="shared" si="13"/>
        <v>Sengkang New Town (1997-2004)</v>
      </c>
      <c r="G317" s="19" t="s">
        <v>419</v>
      </c>
      <c r="H317" s="20">
        <v>541319</v>
      </c>
      <c r="I317" s="19" t="s">
        <v>444</v>
      </c>
      <c r="J317" s="20"/>
      <c r="K317" s="30" t="s">
        <v>902</v>
      </c>
      <c r="L317" s="107" t="s">
        <v>1057</v>
      </c>
      <c r="M317" s="106" t="s">
        <v>17</v>
      </c>
      <c r="N317" s="3"/>
    </row>
    <row r="318" spans="1:14">
      <c r="A318" s="2"/>
      <c r="B318" s="35"/>
      <c r="C318" s="33" t="s">
        <v>706</v>
      </c>
      <c r="D318" s="28" t="s">
        <v>445</v>
      </c>
      <c r="E318" s="19" t="s">
        <v>417</v>
      </c>
      <c r="F318" s="19" t="str">
        <f t="shared" si="13"/>
        <v>Sengkang New Town (1997-2004)</v>
      </c>
      <c r="G318" s="19" t="s">
        <v>419</v>
      </c>
      <c r="H318" s="20">
        <v>542319</v>
      </c>
      <c r="I318" s="19" t="s">
        <v>444</v>
      </c>
      <c r="J318" s="20"/>
      <c r="K318" s="30" t="s">
        <v>902</v>
      </c>
      <c r="L318" s="107" t="s">
        <v>1057</v>
      </c>
      <c r="M318" s="106" t="s">
        <v>17</v>
      </c>
      <c r="N318" s="3"/>
    </row>
    <row r="319" spans="1:14">
      <c r="A319" s="2"/>
      <c r="B319" s="35"/>
      <c r="C319" s="33" t="s">
        <v>707</v>
      </c>
      <c r="D319" s="28" t="s">
        <v>446</v>
      </c>
      <c r="E319" s="19" t="s">
        <v>417</v>
      </c>
      <c r="F319" s="19" t="str">
        <f t="shared" si="13"/>
        <v>Sengkang New Town (1997-2004)</v>
      </c>
      <c r="G319" s="19" t="s">
        <v>419</v>
      </c>
      <c r="H319" s="20">
        <v>543319</v>
      </c>
      <c r="I319" s="19" t="s">
        <v>444</v>
      </c>
      <c r="J319" s="20"/>
      <c r="K319" s="30" t="s">
        <v>902</v>
      </c>
      <c r="L319" s="107" t="s">
        <v>1057</v>
      </c>
      <c r="M319" s="106" t="s">
        <v>17</v>
      </c>
      <c r="N319" s="3"/>
    </row>
    <row r="320" spans="1:14">
      <c r="A320" s="2"/>
      <c r="B320" s="35"/>
      <c r="C320" s="33" t="s">
        <v>708</v>
      </c>
      <c r="D320" s="28" t="s">
        <v>56</v>
      </c>
      <c r="E320" s="19" t="s">
        <v>417</v>
      </c>
      <c r="F320" s="19" t="str">
        <f t="shared" si="13"/>
        <v>Sengkang New Town (1997-2004)</v>
      </c>
      <c r="G320" s="19" t="s">
        <v>419</v>
      </c>
      <c r="H320" s="20" t="s">
        <v>19</v>
      </c>
      <c r="I320" s="19" t="s">
        <v>444</v>
      </c>
      <c r="J320" s="20"/>
      <c r="K320" s="30" t="s">
        <v>19</v>
      </c>
      <c r="L320" s="107" t="s">
        <v>1057</v>
      </c>
      <c r="M320" s="106" t="s">
        <v>21</v>
      </c>
      <c r="N320" s="3"/>
    </row>
    <row r="321" spans="1:14">
      <c r="A321" s="2"/>
      <c r="B321" s="35"/>
      <c r="C321" s="33" t="s">
        <v>709</v>
      </c>
      <c r="D321" s="28" t="s">
        <v>352</v>
      </c>
      <c r="E321" s="19" t="s">
        <v>417</v>
      </c>
      <c r="F321" s="19" t="str">
        <f t="shared" si="13"/>
        <v>Sengkang New Town (1997-2004)</v>
      </c>
      <c r="G321" s="19" t="s">
        <v>419</v>
      </c>
      <c r="H321" s="20">
        <v>541320</v>
      </c>
      <c r="I321" s="19" t="s">
        <v>444</v>
      </c>
      <c r="J321" s="20"/>
      <c r="K321" s="30" t="s">
        <v>902</v>
      </c>
      <c r="L321" s="107" t="s">
        <v>1057</v>
      </c>
      <c r="M321" s="106" t="s">
        <v>17</v>
      </c>
      <c r="N321" s="3"/>
    </row>
    <row r="322" spans="1:14">
      <c r="A322" s="2"/>
      <c r="B322" s="35"/>
      <c r="C322" s="33" t="s">
        <v>710</v>
      </c>
      <c r="D322" s="28" t="s">
        <v>447</v>
      </c>
      <c r="E322" s="19" t="s">
        <v>417</v>
      </c>
      <c r="F322" s="19" t="str">
        <f t="shared" si="13"/>
        <v>Sengkang New Town (1997-2004)</v>
      </c>
      <c r="G322" s="19" t="s">
        <v>419</v>
      </c>
      <c r="H322" s="20">
        <v>542320</v>
      </c>
      <c r="I322" s="19" t="s">
        <v>444</v>
      </c>
      <c r="J322" s="20"/>
      <c r="K322" s="30" t="s">
        <v>902</v>
      </c>
      <c r="L322" s="107" t="s">
        <v>1057</v>
      </c>
      <c r="M322" s="106" t="s">
        <v>17</v>
      </c>
      <c r="N322" s="3"/>
    </row>
    <row r="323" spans="1:14">
      <c r="A323" s="2"/>
      <c r="B323" s="35"/>
      <c r="C323" s="33" t="s">
        <v>711</v>
      </c>
      <c r="D323" s="28" t="s">
        <v>448</v>
      </c>
      <c r="E323" s="19" t="s">
        <v>417</v>
      </c>
      <c r="F323" s="19" t="str">
        <f t="shared" si="13"/>
        <v>Sengkang New Town (1997-2004)</v>
      </c>
      <c r="G323" s="19" t="s">
        <v>419</v>
      </c>
      <c r="H323" s="20">
        <v>543320</v>
      </c>
      <c r="I323" s="19" t="s">
        <v>444</v>
      </c>
      <c r="J323" s="20" t="s">
        <v>449</v>
      </c>
      <c r="K323" s="30" t="s">
        <v>1020</v>
      </c>
      <c r="L323" s="107" t="s">
        <v>1057</v>
      </c>
      <c r="M323" s="106" t="s">
        <v>17</v>
      </c>
      <c r="N323" s="3"/>
    </row>
    <row r="324" spans="1:14">
      <c r="A324" s="2"/>
      <c r="B324" s="35"/>
      <c r="C324" s="33" t="s">
        <v>712</v>
      </c>
      <c r="D324" s="28" t="s">
        <v>450</v>
      </c>
      <c r="E324" s="19" t="s">
        <v>417</v>
      </c>
      <c r="F324" s="19" t="str">
        <f t="shared" si="13"/>
        <v>Sengkang New Town (1997-2004)</v>
      </c>
      <c r="G324" s="19" t="s">
        <v>419</v>
      </c>
      <c r="H324" s="20">
        <v>544320</v>
      </c>
      <c r="I324" s="19" t="s">
        <v>444</v>
      </c>
      <c r="J324" s="20"/>
      <c r="K324" s="30" t="s">
        <v>902</v>
      </c>
      <c r="L324" s="107" t="s">
        <v>1057</v>
      </c>
      <c r="M324" s="106" t="s">
        <v>17</v>
      </c>
      <c r="N324" s="3"/>
    </row>
    <row r="325" spans="1:14">
      <c r="A325" s="2"/>
      <c r="B325" s="35"/>
      <c r="C325" s="33" t="s">
        <v>713</v>
      </c>
      <c r="D325" s="28" t="s">
        <v>57</v>
      </c>
      <c r="E325" s="19" t="s">
        <v>417</v>
      </c>
      <c r="F325" s="19" t="str">
        <f t="shared" si="13"/>
        <v>Sengkang New Town (1997-2004)</v>
      </c>
      <c r="G325" s="19" t="s">
        <v>419</v>
      </c>
      <c r="H325" s="20" t="s">
        <v>19</v>
      </c>
      <c r="I325" s="19" t="s">
        <v>444</v>
      </c>
      <c r="J325" s="20"/>
      <c r="K325" s="30" t="s">
        <v>19</v>
      </c>
      <c r="L325" s="107" t="s">
        <v>1057</v>
      </c>
      <c r="M325" s="106" t="s">
        <v>20</v>
      </c>
      <c r="N325" s="3"/>
    </row>
    <row r="326" spans="1:14">
      <c r="A326" s="2"/>
      <c r="B326" s="35"/>
      <c r="C326" s="33" t="s">
        <v>714</v>
      </c>
      <c r="D326" s="28" t="s">
        <v>393</v>
      </c>
      <c r="E326" s="19" t="s">
        <v>417</v>
      </c>
      <c r="F326" s="19" t="str">
        <f t="shared" si="13"/>
        <v>Sengkang New Town (1997-2004)</v>
      </c>
      <c r="G326" s="19" t="s">
        <v>419</v>
      </c>
      <c r="H326" s="20">
        <v>541321</v>
      </c>
      <c r="I326" s="19" t="s">
        <v>444</v>
      </c>
      <c r="J326" s="20"/>
      <c r="K326" s="30" t="s">
        <v>902</v>
      </c>
      <c r="L326" s="107" t="s">
        <v>1057</v>
      </c>
      <c r="M326" s="106" t="s">
        <v>17</v>
      </c>
      <c r="N326" s="3"/>
    </row>
    <row r="327" spans="1:14">
      <c r="A327" s="2"/>
      <c r="B327" s="35"/>
      <c r="C327" s="33" t="s">
        <v>715</v>
      </c>
      <c r="D327" s="28" t="s">
        <v>451</v>
      </c>
      <c r="E327" s="19" t="s">
        <v>417</v>
      </c>
      <c r="F327" s="19" t="str">
        <f t="shared" si="13"/>
        <v>Sengkang New Town (1997-2004)</v>
      </c>
      <c r="G327" s="19" t="s">
        <v>419</v>
      </c>
      <c r="H327" s="20">
        <v>542321</v>
      </c>
      <c r="I327" s="19" t="s">
        <v>444</v>
      </c>
      <c r="J327" s="20" t="s">
        <v>449</v>
      </c>
      <c r="K327" s="30" t="s">
        <v>1021</v>
      </c>
      <c r="L327" s="107" t="s">
        <v>1057</v>
      </c>
      <c r="M327" s="106" t="s">
        <v>17</v>
      </c>
      <c r="N327" s="3"/>
    </row>
    <row r="328" spans="1:14">
      <c r="A328" s="2"/>
      <c r="B328" s="35"/>
      <c r="C328" s="33" t="s">
        <v>716</v>
      </c>
      <c r="D328" s="28" t="s">
        <v>452</v>
      </c>
      <c r="E328" s="19" t="s">
        <v>417</v>
      </c>
      <c r="F328" s="19" t="str">
        <f t="shared" si="13"/>
        <v>Sengkang New Town (1997-2004)</v>
      </c>
      <c r="G328" s="19" t="s">
        <v>419</v>
      </c>
      <c r="H328" s="20">
        <v>543321</v>
      </c>
      <c r="I328" s="19" t="s">
        <v>444</v>
      </c>
      <c r="J328" s="20"/>
      <c r="K328" s="30" t="s">
        <v>902</v>
      </c>
      <c r="L328" s="107" t="s">
        <v>1057</v>
      </c>
      <c r="M328" s="106" t="s">
        <v>17</v>
      </c>
      <c r="N328" s="3"/>
    </row>
    <row r="329" spans="1:14">
      <c r="A329" s="2"/>
      <c r="B329" s="35"/>
      <c r="C329" s="33" t="s">
        <v>717</v>
      </c>
      <c r="D329" s="28" t="s">
        <v>353</v>
      </c>
      <c r="E329" s="19" t="s">
        <v>417</v>
      </c>
      <c r="F329" s="19" t="str">
        <f t="shared" si="13"/>
        <v>Sengkang New Town (1997-2004)</v>
      </c>
      <c r="G329" s="19" t="s">
        <v>419</v>
      </c>
      <c r="H329" s="20">
        <v>541322</v>
      </c>
      <c r="I329" s="19" t="s">
        <v>444</v>
      </c>
      <c r="J329" s="20" t="s">
        <v>449</v>
      </c>
      <c r="K329" s="30" t="s">
        <v>1022</v>
      </c>
      <c r="L329" s="107" t="s">
        <v>1057</v>
      </c>
      <c r="M329" s="106" t="s">
        <v>17</v>
      </c>
      <c r="N329" s="3"/>
    </row>
    <row r="330" spans="1:14">
      <c r="A330" s="2"/>
      <c r="B330" s="35"/>
      <c r="C330" s="33" t="s">
        <v>718</v>
      </c>
      <c r="D330" s="28" t="s">
        <v>394</v>
      </c>
      <c r="E330" s="19" t="s">
        <v>417</v>
      </c>
      <c r="F330" s="19" t="str">
        <f t="shared" si="13"/>
        <v>Sengkang New Town (1997-2004)</v>
      </c>
      <c r="G330" s="19" t="s">
        <v>419</v>
      </c>
      <c r="H330" s="20">
        <v>542322</v>
      </c>
      <c r="I330" s="19" t="s">
        <v>444</v>
      </c>
      <c r="J330" s="20" t="s">
        <v>449</v>
      </c>
      <c r="K330" s="30" t="s">
        <v>999</v>
      </c>
      <c r="L330" s="107" t="s">
        <v>1057</v>
      </c>
      <c r="M330" s="106" t="s">
        <v>17</v>
      </c>
      <c r="N330" s="3"/>
    </row>
    <row r="331" spans="1:14">
      <c r="A331" s="2"/>
      <c r="B331" s="35"/>
      <c r="C331" s="33" t="s">
        <v>719</v>
      </c>
      <c r="D331" s="28" t="s">
        <v>395</v>
      </c>
      <c r="E331" s="19" t="s">
        <v>417</v>
      </c>
      <c r="F331" s="19" t="str">
        <f t="shared" si="13"/>
        <v>Sengkang New Town (1997-2004)</v>
      </c>
      <c r="G331" s="19" t="s">
        <v>419</v>
      </c>
      <c r="H331" s="20">
        <v>543322</v>
      </c>
      <c r="I331" s="19" t="s">
        <v>444</v>
      </c>
      <c r="J331" s="20" t="s">
        <v>449</v>
      </c>
      <c r="K331" s="30" t="s">
        <v>1023</v>
      </c>
      <c r="L331" s="107" t="s">
        <v>1057</v>
      </c>
      <c r="M331" s="106" t="s">
        <v>17</v>
      </c>
      <c r="N331" s="3"/>
    </row>
    <row r="332" spans="1:14">
      <c r="A332" s="2"/>
      <c r="B332" s="35"/>
      <c r="C332" s="33" t="s">
        <v>720</v>
      </c>
      <c r="D332" s="28" t="s">
        <v>58</v>
      </c>
      <c r="E332" s="19" t="s">
        <v>417</v>
      </c>
      <c r="F332" s="19" t="str">
        <f t="shared" si="13"/>
        <v>Sengkang New Town (1997-2004)</v>
      </c>
      <c r="G332" s="19" t="s">
        <v>418</v>
      </c>
      <c r="H332" s="20" t="s">
        <v>19</v>
      </c>
      <c r="I332" s="19" t="s">
        <v>444</v>
      </c>
      <c r="J332" s="20"/>
      <c r="K332" s="30" t="s">
        <v>19</v>
      </c>
      <c r="L332" s="107" t="s">
        <v>1057</v>
      </c>
      <c r="M332" s="106" t="s">
        <v>20</v>
      </c>
      <c r="N332" s="3"/>
    </row>
    <row r="333" spans="1:14">
      <c r="A333" s="2"/>
      <c r="B333" s="35"/>
      <c r="C333" s="33" t="s">
        <v>721</v>
      </c>
      <c r="D333" s="28" t="s">
        <v>59</v>
      </c>
      <c r="E333" s="19" t="s">
        <v>417</v>
      </c>
      <c r="F333" s="19" t="str">
        <f t="shared" si="13"/>
        <v>Sengkang New Town (1997-2004)</v>
      </c>
      <c r="G333" s="19" t="s">
        <v>418</v>
      </c>
      <c r="H333" s="20">
        <v>541323</v>
      </c>
      <c r="I333" s="19" t="s">
        <v>444</v>
      </c>
      <c r="J333" s="20"/>
      <c r="K333" s="30" t="s">
        <v>902</v>
      </c>
      <c r="L333" s="107" t="s">
        <v>1057</v>
      </c>
      <c r="M333" s="106" t="s">
        <v>17</v>
      </c>
      <c r="N333" s="3"/>
    </row>
    <row r="334" spans="1:14" customFormat="1">
      <c r="A334" s="2"/>
      <c r="B334" s="35"/>
      <c r="C334" s="33" t="s">
        <v>722</v>
      </c>
      <c r="D334" s="28" t="s">
        <v>396</v>
      </c>
      <c r="E334" s="19" t="s">
        <v>417</v>
      </c>
      <c r="F334" s="19" t="str">
        <f t="shared" si="13"/>
        <v>Sengkang New Town (1997-2004)</v>
      </c>
      <c r="G334" s="19" t="s">
        <v>418</v>
      </c>
      <c r="H334" s="20">
        <v>542323</v>
      </c>
      <c r="I334" s="19" t="s">
        <v>444</v>
      </c>
      <c r="J334" s="20" t="s">
        <v>449</v>
      </c>
      <c r="K334" s="30" t="s">
        <v>1024</v>
      </c>
      <c r="L334" s="107" t="s">
        <v>1057</v>
      </c>
      <c r="M334" s="106" t="s">
        <v>17</v>
      </c>
      <c r="N334" s="3"/>
    </row>
    <row r="335" spans="1:14">
      <c r="A335" s="2"/>
      <c r="B335" s="35"/>
      <c r="C335" s="33" t="s">
        <v>723</v>
      </c>
      <c r="D335" s="28" t="s">
        <v>397</v>
      </c>
      <c r="E335" s="19" t="s">
        <v>417</v>
      </c>
      <c r="F335" s="19" t="str">
        <f t="shared" si="13"/>
        <v>Sengkang New Town (1997-2004)</v>
      </c>
      <c r="G335" s="19" t="s">
        <v>418</v>
      </c>
      <c r="H335" s="20">
        <v>543323</v>
      </c>
      <c r="I335" s="19" t="s">
        <v>444</v>
      </c>
      <c r="J335" s="20"/>
      <c r="K335" s="30" t="s">
        <v>902</v>
      </c>
      <c r="L335" s="107" t="s">
        <v>1057</v>
      </c>
      <c r="M335" s="106" t="s">
        <v>17</v>
      </c>
      <c r="N335" s="3"/>
    </row>
    <row r="336" spans="1:14">
      <c r="A336" s="2"/>
      <c r="B336" s="35"/>
      <c r="C336" s="33" t="s">
        <v>724</v>
      </c>
      <c r="D336" s="28" t="s">
        <v>60</v>
      </c>
      <c r="E336" s="19" t="s">
        <v>417</v>
      </c>
      <c r="F336" s="19" t="str">
        <f t="shared" si="13"/>
        <v>Sengkang New Town (1997-2004)</v>
      </c>
      <c r="G336" s="19" t="s">
        <v>418</v>
      </c>
      <c r="H336" s="20" t="s">
        <v>19</v>
      </c>
      <c r="I336" s="19" t="s">
        <v>444</v>
      </c>
      <c r="J336" s="20"/>
      <c r="K336" s="30" t="s">
        <v>19</v>
      </c>
      <c r="L336" s="107" t="s">
        <v>1057</v>
      </c>
      <c r="M336" s="106" t="s">
        <v>21</v>
      </c>
      <c r="N336" s="3"/>
    </row>
    <row r="337" spans="1:14">
      <c r="A337" s="2"/>
      <c r="B337" s="35"/>
      <c r="C337" s="33" t="s">
        <v>725</v>
      </c>
      <c r="D337" s="28" t="s">
        <v>354</v>
      </c>
      <c r="E337" s="19" t="s">
        <v>417</v>
      </c>
      <c r="F337" s="19" t="str">
        <f t="shared" si="13"/>
        <v>Sengkang New Town (1997-2004)</v>
      </c>
      <c r="G337" s="19" t="s">
        <v>418</v>
      </c>
      <c r="H337" s="20">
        <v>541324</v>
      </c>
      <c r="I337" s="19" t="s">
        <v>444</v>
      </c>
      <c r="J337" s="20"/>
      <c r="K337" s="30" t="s">
        <v>902</v>
      </c>
      <c r="L337" s="107" t="s">
        <v>1057</v>
      </c>
      <c r="M337" s="106" t="s">
        <v>17</v>
      </c>
      <c r="N337" s="3"/>
    </row>
    <row r="338" spans="1:14">
      <c r="A338" s="2"/>
      <c r="B338" s="35"/>
      <c r="C338" s="33" t="s">
        <v>726</v>
      </c>
      <c r="D338" s="28" t="s">
        <v>453</v>
      </c>
      <c r="E338" s="19" t="s">
        <v>417</v>
      </c>
      <c r="F338" s="19" t="str">
        <f t="shared" si="13"/>
        <v>Sengkang New Town (1997-2004)</v>
      </c>
      <c r="G338" s="19" t="s">
        <v>418</v>
      </c>
      <c r="H338" s="20">
        <v>542324</v>
      </c>
      <c r="I338" s="19" t="s">
        <v>444</v>
      </c>
      <c r="J338" s="20"/>
      <c r="K338" s="30" t="s">
        <v>902</v>
      </c>
      <c r="L338" s="107" t="s">
        <v>1057</v>
      </c>
      <c r="M338" s="106" t="s">
        <v>17</v>
      </c>
      <c r="N338" s="3"/>
    </row>
    <row r="339" spans="1:14">
      <c r="A339" s="2"/>
      <c r="B339" s="35"/>
      <c r="C339" s="33" t="s">
        <v>727</v>
      </c>
      <c r="D339" s="28" t="s">
        <v>454</v>
      </c>
      <c r="E339" s="19" t="s">
        <v>417</v>
      </c>
      <c r="F339" s="19" t="str">
        <f t="shared" si="13"/>
        <v>Sengkang New Town (1997-2004)</v>
      </c>
      <c r="G339" s="19" t="s">
        <v>418</v>
      </c>
      <c r="H339" s="20">
        <v>543324</v>
      </c>
      <c r="I339" s="19" t="s">
        <v>444</v>
      </c>
      <c r="J339" s="20" t="s">
        <v>449</v>
      </c>
      <c r="K339" s="30" t="s">
        <v>1016</v>
      </c>
      <c r="L339" s="107" t="s">
        <v>1057</v>
      </c>
      <c r="M339" s="106" t="s">
        <v>17</v>
      </c>
      <c r="N339" s="3"/>
    </row>
    <row r="340" spans="1:14">
      <c r="A340" s="2"/>
      <c r="B340" s="35"/>
      <c r="C340" s="33" t="s">
        <v>728</v>
      </c>
      <c r="D340" s="28" t="s">
        <v>455</v>
      </c>
      <c r="E340" s="19" t="s">
        <v>417</v>
      </c>
      <c r="F340" s="19" t="str">
        <f t="shared" si="13"/>
        <v>Sengkang New Town (1997-2004)</v>
      </c>
      <c r="G340" s="19" t="s">
        <v>418</v>
      </c>
      <c r="H340" s="20">
        <v>544324</v>
      </c>
      <c r="I340" s="19" t="s">
        <v>444</v>
      </c>
      <c r="J340" s="20"/>
      <c r="K340" s="30" t="s">
        <v>902</v>
      </c>
      <c r="L340" s="107" t="s">
        <v>1057</v>
      </c>
      <c r="M340" s="106" t="s">
        <v>17</v>
      </c>
      <c r="N340" s="3"/>
    </row>
    <row r="341" spans="1:14">
      <c r="A341" s="2"/>
      <c r="B341" s="35"/>
      <c r="C341" s="33" t="s">
        <v>729</v>
      </c>
      <c r="D341" s="28" t="s">
        <v>61</v>
      </c>
      <c r="E341" s="19" t="s">
        <v>417</v>
      </c>
      <c r="F341" s="19" t="str">
        <f t="shared" si="13"/>
        <v>Sengkang New Town (1997-2004)</v>
      </c>
      <c r="G341" s="19" t="s">
        <v>418</v>
      </c>
      <c r="H341" s="20" t="s">
        <v>19</v>
      </c>
      <c r="I341" s="19" t="s">
        <v>444</v>
      </c>
      <c r="J341" s="20"/>
      <c r="K341" s="30" t="s">
        <v>19</v>
      </c>
      <c r="L341" s="107" t="s">
        <v>1057</v>
      </c>
      <c r="M341" s="106" t="s">
        <v>20</v>
      </c>
      <c r="N341" s="3"/>
    </row>
    <row r="342" spans="1:14">
      <c r="A342" s="2"/>
      <c r="B342" s="35"/>
      <c r="C342" s="33" t="s">
        <v>730</v>
      </c>
      <c r="D342" s="28" t="s">
        <v>62</v>
      </c>
      <c r="E342" s="19" t="s">
        <v>417</v>
      </c>
      <c r="F342" s="19" t="str">
        <f t="shared" si="13"/>
        <v>Sengkang New Town (1997-2004)</v>
      </c>
      <c r="G342" s="19" t="s">
        <v>418</v>
      </c>
      <c r="H342" s="20">
        <v>541325</v>
      </c>
      <c r="I342" s="19" t="s">
        <v>444</v>
      </c>
      <c r="J342" s="20"/>
      <c r="K342" s="30" t="s">
        <v>902</v>
      </c>
      <c r="L342" s="107" t="s">
        <v>1057</v>
      </c>
      <c r="M342" s="106" t="s">
        <v>17</v>
      </c>
      <c r="N342" s="3"/>
    </row>
    <row r="343" spans="1:14">
      <c r="A343" s="2"/>
      <c r="B343" s="35"/>
      <c r="C343" s="33" t="s">
        <v>731</v>
      </c>
      <c r="D343" s="28" t="s">
        <v>398</v>
      </c>
      <c r="E343" s="19" t="s">
        <v>417</v>
      </c>
      <c r="F343" s="19" t="str">
        <f t="shared" si="13"/>
        <v>Sengkang New Town (1997-2004)</v>
      </c>
      <c r="G343" s="19" t="s">
        <v>418</v>
      </c>
      <c r="H343" s="20">
        <v>542325</v>
      </c>
      <c r="I343" s="19" t="s">
        <v>444</v>
      </c>
      <c r="J343" s="20"/>
      <c r="K343" s="30" t="s">
        <v>902</v>
      </c>
      <c r="L343" s="107" t="s">
        <v>1057</v>
      </c>
      <c r="M343" s="106" t="s">
        <v>17</v>
      </c>
      <c r="N343" s="3"/>
    </row>
    <row r="344" spans="1:14">
      <c r="A344" s="2"/>
      <c r="B344" s="35"/>
      <c r="C344" s="33" t="s">
        <v>732</v>
      </c>
      <c r="D344" s="28" t="s">
        <v>456</v>
      </c>
      <c r="E344" s="19" t="s">
        <v>417</v>
      </c>
      <c r="F344" s="19" t="str">
        <f t="shared" si="13"/>
        <v>Sengkang New Town (1997-2004)</v>
      </c>
      <c r="G344" s="19" t="s">
        <v>418</v>
      </c>
      <c r="H344" s="20">
        <v>543325</v>
      </c>
      <c r="I344" s="19" t="s">
        <v>444</v>
      </c>
      <c r="J344" s="20"/>
      <c r="K344" s="30" t="s">
        <v>902</v>
      </c>
      <c r="L344" s="107" t="s">
        <v>1057</v>
      </c>
      <c r="M344" s="106" t="s">
        <v>17</v>
      </c>
      <c r="N344" s="3"/>
    </row>
    <row r="345" spans="1:14" ht="13.5" thickBot="1">
      <c r="A345" s="2"/>
      <c r="B345" s="35"/>
      <c r="C345" s="33"/>
      <c r="D345" s="28"/>
      <c r="E345" s="19"/>
      <c r="F345" s="19"/>
      <c r="G345" s="19"/>
      <c r="H345" s="20"/>
      <c r="I345" s="19" t="s">
        <v>457</v>
      </c>
      <c r="J345" s="20"/>
      <c r="K345" s="30"/>
      <c r="L345" s="97"/>
      <c r="M345" s="106"/>
      <c r="N345" s="3"/>
    </row>
    <row r="346" spans="1:14" s="18" customFormat="1" ht="14.25" thickTop="1" thickBot="1">
      <c r="A346" s="18" t="s">
        <v>15</v>
      </c>
      <c r="B346" s="7"/>
      <c r="C346" s="7"/>
      <c r="D346" s="7"/>
      <c r="E346" s="7"/>
      <c r="F346" s="7"/>
      <c r="G346" s="7"/>
      <c r="H346" s="7"/>
      <c r="I346" s="7"/>
      <c r="J346" s="7"/>
      <c r="K346" s="7"/>
      <c r="L346" s="7"/>
      <c r="M346" s="7"/>
      <c r="N346" s="123"/>
    </row>
    <row r="347" spans="1:14" ht="27.75" thickTop="1" thickBot="1">
      <c r="A347" s="8" t="s">
        <v>16</v>
      </c>
      <c r="B347" s="56" t="s">
        <v>878</v>
      </c>
      <c r="C347" s="57"/>
      <c r="D347" s="118"/>
      <c r="E347" s="58"/>
      <c r="F347" s="58"/>
      <c r="G347" s="58"/>
      <c r="H347" s="59"/>
      <c r="I347" s="58"/>
      <c r="J347" s="59"/>
      <c r="K347" s="60"/>
      <c r="L347" s="119"/>
      <c r="M347" s="120"/>
      <c r="N347" s="3"/>
    </row>
    <row r="348" spans="1:14" ht="13.5" thickTop="1">
      <c r="A348" s="2" t="s">
        <v>882</v>
      </c>
      <c r="B348" s="35"/>
      <c r="C348" s="33" t="s">
        <v>733</v>
      </c>
      <c r="D348" s="28" t="s">
        <v>63</v>
      </c>
      <c r="E348" s="19" t="s">
        <v>417</v>
      </c>
      <c r="F348" s="19" t="str">
        <f t="shared" ref="F348:F369" si="14">B$347</f>
        <v>Sengkang New Town (2004-present)</v>
      </c>
      <c r="G348" s="19" t="s">
        <v>428</v>
      </c>
      <c r="H348" s="20" t="s">
        <v>19</v>
      </c>
      <c r="I348" s="19" t="s">
        <v>1149</v>
      </c>
      <c r="J348" s="20" t="s">
        <v>458</v>
      </c>
      <c r="K348" s="30" t="s">
        <v>19</v>
      </c>
      <c r="L348" s="107" t="s">
        <v>1065</v>
      </c>
      <c r="M348" s="106" t="s">
        <v>20</v>
      </c>
      <c r="N348" s="3"/>
    </row>
    <row r="349" spans="1:14">
      <c r="A349" s="2"/>
      <c r="B349" s="35"/>
      <c r="C349" s="33" t="s">
        <v>734</v>
      </c>
      <c r="D349" s="28" t="s">
        <v>399</v>
      </c>
      <c r="E349" s="19" t="s">
        <v>417</v>
      </c>
      <c r="F349" s="19" t="str">
        <f t="shared" si="14"/>
        <v>Sengkang New Town (2004-present)</v>
      </c>
      <c r="G349" s="19" t="s">
        <v>428</v>
      </c>
      <c r="H349" s="20">
        <v>541326</v>
      </c>
      <c r="I349" s="19" t="s">
        <v>1149</v>
      </c>
      <c r="J349" s="20" t="s">
        <v>458</v>
      </c>
      <c r="K349" s="30" t="s">
        <v>1025</v>
      </c>
      <c r="L349" s="107" t="s">
        <v>1065</v>
      </c>
      <c r="M349" s="106" t="s">
        <v>17</v>
      </c>
      <c r="N349" s="3"/>
    </row>
    <row r="350" spans="1:14">
      <c r="A350" s="2"/>
      <c r="B350" s="35"/>
      <c r="C350" s="33" t="s">
        <v>735</v>
      </c>
      <c r="D350" s="28" t="s">
        <v>400</v>
      </c>
      <c r="E350" s="19" t="s">
        <v>417</v>
      </c>
      <c r="F350" s="19" t="str">
        <f t="shared" si="14"/>
        <v>Sengkang New Town (2004-present)</v>
      </c>
      <c r="G350" s="19" t="s">
        <v>428</v>
      </c>
      <c r="H350" s="20">
        <v>542326</v>
      </c>
      <c r="I350" s="19" t="s">
        <v>1149</v>
      </c>
      <c r="J350" s="20" t="s">
        <v>458</v>
      </c>
      <c r="K350" s="30" t="s">
        <v>1026</v>
      </c>
      <c r="L350" s="107" t="s">
        <v>1065</v>
      </c>
      <c r="M350" s="106" t="s">
        <v>17</v>
      </c>
      <c r="N350" s="3"/>
    </row>
    <row r="351" spans="1:14">
      <c r="A351" s="2"/>
      <c r="B351" s="35"/>
      <c r="C351" s="33" t="s">
        <v>736</v>
      </c>
      <c r="D351" s="28" t="s">
        <v>401</v>
      </c>
      <c r="E351" s="19" t="s">
        <v>417</v>
      </c>
      <c r="F351" s="19" t="str">
        <f t="shared" si="14"/>
        <v>Sengkang New Town (2004-present)</v>
      </c>
      <c r="G351" s="19" t="s">
        <v>428</v>
      </c>
      <c r="H351" s="20">
        <v>543326</v>
      </c>
      <c r="I351" s="19" t="s">
        <v>1149</v>
      </c>
      <c r="J351" s="20" t="s">
        <v>458</v>
      </c>
      <c r="K351" s="30" t="s">
        <v>1027</v>
      </c>
      <c r="L351" s="107" t="s">
        <v>1065</v>
      </c>
      <c r="M351" s="106" t="s">
        <v>17</v>
      </c>
      <c r="N351" s="3"/>
    </row>
    <row r="352" spans="1:14" customFormat="1">
      <c r="A352" s="2"/>
      <c r="B352" s="35"/>
      <c r="C352" s="33" t="s">
        <v>737</v>
      </c>
      <c r="D352" s="28" t="s">
        <v>402</v>
      </c>
      <c r="E352" s="19" t="s">
        <v>417</v>
      </c>
      <c r="F352" s="19" t="str">
        <f t="shared" si="14"/>
        <v>Sengkang New Town (2004-present)</v>
      </c>
      <c r="G352" s="19" t="s">
        <v>428</v>
      </c>
      <c r="H352" s="20">
        <v>544326</v>
      </c>
      <c r="I352" s="19" t="s">
        <v>1149</v>
      </c>
      <c r="J352" s="20" t="s">
        <v>458</v>
      </c>
      <c r="K352" s="30" t="s">
        <v>995</v>
      </c>
      <c r="L352" s="107" t="s">
        <v>1065</v>
      </c>
      <c r="M352" s="106" t="s">
        <v>17</v>
      </c>
      <c r="N352" s="3"/>
    </row>
    <row r="353" spans="1:14">
      <c r="A353" s="2"/>
      <c r="B353" s="35"/>
      <c r="C353" s="33" t="s">
        <v>738</v>
      </c>
      <c r="D353" s="28" t="s">
        <v>64</v>
      </c>
      <c r="E353" s="19" t="s">
        <v>417</v>
      </c>
      <c r="F353" s="19" t="str">
        <f t="shared" si="14"/>
        <v>Sengkang New Town (2004-present)</v>
      </c>
      <c r="G353" s="19" t="s">
        <v>428</v>
      </c>
      <c r="H353" s="20" t="s">
        <v>19</v>
      </c>
      <c r="I353" s="19" t="s">
        <v>1149</v>
      </c>
      <c r="J353" s="20" t="s">
        <v>458</v>
      </c>
      <c r="K353" s="30" t="s">
        <v>19</v>
      </c>
      <c r="L353" s="107" t="s">
        <v>1065</v>
      </c>
      <c r="M353" s="106" t="s">
        <v>21</v>
      </c>
      <c r="N353" s="3"/>
    </row>
    <row r="354" spans="1:14">
      <c r="A354" s="2"/>
      <c r="B354" s="35"/>
      <c r="C354" s="33" t="s">
        <v>739</v>
      </c>
      <c r="D354" s="28" t="s">
        <v>403</v>
      </c>
      <c r="E354" s="19" t="s">
        <v>417</v>
      </c>
      <c r="F354" s="19" t="str">
        <f t="shared" si="14"/>
        <v>Sengkang New Town (2004-present)</v>
      </c>
      <c r="G354" s="19" t="s">
        <v>428</v>
      </c>
      <c r="H354" s="20">
        <v>541327</v>
      </c>
      <c r="I354" s="19" t="s">
        <v>1149</v>
      </c>
      <c r="J354" s="20" t="s">
        <v>458</v>
      </c>
      <c r="K354" s="30" t="s">
        <v>1028</v>
      </c>
      <c r="L354" s="107" t="s">
        <v>1065</v>
      </c>
      <c r="M354" s="106" t="s">
        <v>17</v>
      </c>
      <c r="N354" s="3"/>
    </row>
    <row r="355" spans="1:14">
      <c r="A355" s="2"/>
      <c r="B355" s="35"/>
      <c r="C355" s="33" t="s">
        <v>740</v>
      </c>
      <c r="D355" s="28" t="s">
        <v>404</v>
      </c>
      <c r="E355" s="19" t="s">
        <v>417</v>
      </c>
      <c r="F355" s="19" t="str">
        <f t="shared" si="14"/>
        <v>Sengkang New Town (2004-present)</v>
      </c>
      <c r="G355" s="19" t="s">
        <v>428</v>
      </c>
      <c r="H355" s="20">
        <v>542327</v>
      </c>
      <c r="I355" s="19" t="s">
        <v>1149</v>
      </c>
      <c r="J355" s="20" t="s">
        <v>458</v>
      </c>
      <c r="K355" s="30" t="s">
        <v>1029</v>
      </c>
      <c r="L355" s="107" t="s">
        <v>1065</v>
      </c>
      <c r="M355" s="106" t="s">
        <v>17</v>
      </c>
      <c r="N355" s="3"/>
    </row>
    <row r="356" spans="1:14">
      <c r="A356" s="2"/>
      <c r="B356" s="35"/>
      <c r="C356" s="33" t="s">
        <v>741</v>
      </c>
      <c r="D356" s="28" t="s">
        <v>405</v>
      </c>
      <c r="E356" s="19" t="s">
        <v>417</v>
      </c>
      <c r="F356" s="19" t="str">
        <f t="shared" si="14"/>
        <v>Sengkang New Town (2004-present)</v>
      </c>
      <c r="G356" s="19" t="s">
        <v>428</v>
      </c>
      <c r="H356" s="20">
        <v>543327</v>
      </c>
      <c r="I356" s="19" t="s">
        <v>1149</v>
      </c>
      <c r="J356" s="20" t="s">
        <v>458</v>
      </c>
      <c r="K356" s="30" t="s">
        <v>996</v>
      </c>
      <c r="L356" s="107" t="s">
        <v>1065</v>
      </c>
      <c r="M356" s="106" t="s">
        <v>17</v>
      </c>
      <c r="N356" s="3"/>
    </row>
    <row r="357" spans="1:14">
      <c r="A357" s="2"/>
      <c r="B357" s="35"/>
      <c r="C357" s="33" t="s">
        <v>742</v>
      </c>
      <c r="D357" s="28" t="s">
        <v>459</v>
      </c>
      <c r="E357" s="19" t="s">
        <v>417</v>
      </c>
      <c r="F357" s="19" t="str">
        <f t="shared" si="14"/>
        <v>Sengkang New Town (2004-present)</v>
      </c>
      <c r="G357" s="19" t="s">
        <v>428</v>
      </c>
      <c r="H357" s="20" t="s">
        <v>19</v>
      </c>
      <c r="I357" s="19" t="s">
        <v>1149</v>
      </c>
      <c r="J357" s="20" t="s">
        <v>458</v>
      </c>
      <c r="K357" s="30" t="s">
        <v>19</v>
      </c>
      <c r="L357" s="107" t="s">
        <v>1065</v>
      </c>
      <c r="M357" s="106" t="s">
        <v>22</v>
      </c>
      <c r="N357" s="3"/>
    </row>
    <row r="358" spans="1:14">
      <c r="A358" s="2"/>
      <c r="B358" s="35"/>
      <c r="C358" s="33" t="s">
        <v>743</v>
      </c>
      <c r="D358" s="28" t="s">
        <v>65</v>
      </c>
      <c r="E358" s="19" t="s">
        <v>417</v>
      </c>
      <c r="F358" s="19" t="str">
        <f t="shared" si="14"/>
        <v>Sengkang New Town (2004-present)</v>
      </c>
      <c r="G358" s="19" t="s">
        <v>428</v>
      </c>
      <c r="H358" s="20" t="s">
        <v>19</v>
      </c>
      <c r="I358" s="19" t="s">
        <v>1149</v>
      </c>
      <c r="J358" s="20" t="s">
        <v>458</v>
      </c>
      <c r="K358" s="30" t="s">
        <v>19</v>
      </c>
      <c r="L358" s="107" t="s">
        <v>1065</v>
      </c>
      <c r="M358" s="106" t="s">
        <v>22</v>
      </c>
      <c r="N358" s="3"/>
    </row>
    <row r="359" spans="1:14">
      <c r="A359" s="2" t="s">
        <v>882</v>
      </c>
      <c r="B359" s="61"/>
      <c r="C359" s="36" t="s">
        <v>744</v>
      </c>
      <c r="D359" s="37" t="s">
        <v>66</v>
      </c>
      <c r="E359" s="38" t="s">
        <v>417</v>
      </c>
      <c r="F359" s="38" t="str">
        <f t="shared" si="14"/>
        <v>Sengkang New Town (2004-present)</v>
      </c>
      <c r="G359" s="38" t="s">
        <v>460</v>
      </c>
      <c r="H359" s="39" t="s">
        <v>19</v>
      </c>
      <c r="I359" s="38" t="s">
        <v>1150</v>
      </c>
      <c r="J359" s="39" t="s">
        <v>461</v>
      </c>
      <c r="K359" s="40" t="s">
        <v>19</v>
      </c>
      <c r="L359" s="110" t="s">
        <v>1065</v>
      </c>
      <c r="M359" s="111" t="s">
        <v>20</v>
      </c>
      <c r="N359" s="3"/>
    </row>
    <row r="360" spans="1:14">
      <c r="A360" s="2"/>
      <c r="B360" s="35"/>
      <c r="C360" s="33" t="s">
        <v>745</v>
      </c>
      <c r="D360" s="28" t="s">
        <v>462</v>
      </c>
      <c r="E360" s="19" t="s">
        <v>417</v>
      </c>
      <c r="F360" s="19" t="str">
        <f t="shared" si="14"/>
        <v>Sengkang New Town (2004-present)</v>
      </c>
      <c r="G360" s="19" t="s">
        <v>460</v>
      </c>
      <c r="H360" s="20">
        <v>541329</v>
      </c>
      <c r="I360" s="19" t="s">
        <v>1150</v>
      </c>
      <c r="J360" s="20" t="s">
        <v>461</v>
      </c>
      <c r="K360" s="30" t="s">
        <v>915</v>
      </c>
      <c r="L360" s="107" t="s">
        <v>1065</v>
      </c>
      <c r="M360" s="106" t="s">
        <v>17</v>
      </c>
      <c r="N360" s="3"/>
    </row>
    <row r="361" spans="1:14">
      <c r="A361" s="2"/>
      <c r="B361" s="35"/>
      <c r="C361" s="33" t="s">
        <v>746</v>
      </c>
      <c r="D361" s="28" t="s">
        <v>463</v>
      </c>
      <c r="E361" s="19" t="s">
        <v>417</v>
      </c>
      <c r="F361" s="19" t="str">
        <f t="shared" si="14"/>
        <v>Sengkang New Town (2004-present)</v>
      </c>
      <c r="G361" s="19" t="s">
        <v>460</v>
      </c>
      <c r="H361" s="20">
        <v>542329</v>
      </c>
      <c r="I361" s="19" t="s">
        <v>1150</v>
      </c>
      <c r="J361" s="20" t="s">
        <v>461</v>
      </c>
      <c r="K361" s="30" t="s">
        <v>1030</v>
      </c>
      <c r="L361" s="107" t="s">
        <v>1065</v>
      </c>
      <c r="M361" s="106" t="s">
        <v>17</v>
      </c>
      <c r="N361" s="3"/>
    </row>
    <row r="362" spans="1:14">
      <c r="A362" s="2"/>
      <c r="B362" s="35"/>
      <c r="C362" s="33" t="s">
        <v>747</v>
      </c>
      <c r="D362" s="28" t="s">
        <v>464</v>
      </c>
      <c r="E362" s="19" t="s">
        <v>417</v>
      </c>
      <c r="F362" s="19" t="str">
        <f t="shared" si="14"/>
        <v>Sengkang New Town (2004-present)</v>
      </c>
      <c r="G362" s="19" t="s">
        <v>460</v>
      </c>
      <c r="H362" s="20" t="s">
        <v>19</v>
      </c>
      <c r="I362" s="19" t="s">
        <v>1150</v>
      </c>
      <c r="J362" s="20" t="s">
        <v>461</v>
      </c>
      <c r="K362" s="30" t="s">
        <v>19</v>
      </c>
      <c r="L362" s="107" t="s">
        <v>1065</v>
      </c>
      <c r="M362" s="106" t="s">
        <v>21</v>
      </c>
      <c r="N362" s="3"/>
    </row>
    <row r="363" spans="1:14">
      <c r="A363" s="2"/>
      <c r="B363" s="35"/>
      <c r="C363" s="33" t="s">
        <v>748</v>
      </c>
      <c r="D363" s="28" t="s">
        <v>67</v>
      </c>
      <c r="E363" s="19" t="s">
        <v>417</v>
      </c>
      <c r="F363" s="19" t="str">
        <f t="shared" si="14"/>
        <v>Sengkang New Town (2004-present)</v>
      </c>
      <c r="G363" s="19" t="s">
        <v>460</v>
      </c>
      <c r="H363" s="20" t="s">
        <v>19</v>
      </c>
      <c r="I363" s="19" t="s">
        <v>1150</v>
      </c>
      <c r="J363" s="20" t="s">
        <v>461</v>
      </c>
      <c r="K363" s="30" t="s">
        <v>19</v>
      </c>
      <c r="L363" s="107" t="s">
        <v>1065</v>
      </c>
      <c r="M363" s="106" t="s">
        <v>22</v>
      </c>
      <c r="N363" s="3"/>
    </row>
    <row r="364" spans="1:14">
      <c r="A364" s="2"/>
      <c r="B364" s="35"/>
      <c r="C364" s="33" t="s">
        <v>749</v>
      </c>
      <c r="D364" s="28" t="s">
        <v>408</v>
      </c>
      <c r="E364" s="19" t="s">
        <v>417</v>
      </c>
      <c r="F364" s="19" t="str">
        <f t="shared" si="14"/>
        <v>Sengkang New Town (2004-present)</v>
      </c>
      <c r="G364" s="19" t="s">
        <v>460</v>
      </c>
      <c r="H364" s="20">
        <v>541330</v>
      </c>
      <c r="I364" s="19" t="s">
        <v>1150</v>
      </c>
      <c r="J364" s="20" t="s">
        <v>461</v>
      </c>
      <c r="K364" s="30" t="s">
        <v>1031</v>
      </c>
      <c r="L364" s="107" t="s">
        <v>1065</v>
      </c>
      <c r="M364" s="106" t="s">
        <v>17</v>
      </c>
      <c r="N364" s="3"/>
    </row>
    <row r="365" spans="1:14">
      <c r="A365" s="2"/>
      <c r="B365" s="35"/>
      <c r="C365" s="33" t="s">
        <v>750</v>
      </c>
      <c r="D365" s="28" t="s">
        <v>465</v>
      </c>
      <c r="E365" s="19" t="s">
        <v>417</v>
      </c>
      <c r="F365" s="19" t="str">
        <f t="shared" si="14"/>
        <v>Sengkang New Town (2004-present)</v>
      </c>
      <c r="G365" s="19" t="s">
        <v>460</v>
      </c>
      <c r="H365" s="20">
        <v>542330</v>
      </c>
      <c r="I365" s="19" t="s">
        <v>1150</v>
      </c>
      <c r="J365" s="20" t="s">
        <v>461</v>
      </c>
      <c r="K365" s="30" t="s">
        <v>904</v>
      </c>
      <c r="L365" s="107" t="s">
        <v>1065</v>
      </c>
      <c r="M365" s="106" t="s">
        <v>17</v>
      </c>
      <c r="N365" s="3"/>
    </row>
    <row r="366" spans="1:14">
      <c r="A366" s="2"/>
      <c r="B366" s="35"/>
      <c r="C366" s="33" t="s">
        <v>751</v>
      </c>
      <c r="D366" s="28" t="s">
        <v>68</v>
      </c>
      <c r="E366" s="19" t="s">
        <v>417</v>
      </c>
      <c r="F366" s="19" t="str">
        <f t="shared" si="14"/>
        <v>Sengkang New Town (2004-present)</v>
      </c>
      <c r="G366" s="19" t="s">
        <v>460</v>
      </c>
      <c r="H366" s="20" t="s">
        <v>19</v>
      </c>
      <c r="I366" s="19" t="s">
        <v>1150</v>
      </c>
      <c r="J366" s="20" t="s">
        <v>461</v>
      </c>
      <c r="K366" s="30" t="s">
        <v>19</v>
      </c>
      <c r="L366" s="107" t="s">
        <v>1065</v>
      </c>
      <c r="M366" s="106" t="s">
        <v>21</v>
      </c>
      <c r="N366" s="3"/>
    </row>
    <row r="367" spans="1:14">
      <c r="A367" s="2"/>
      <c r="B367" s="35"/>
      <c r="C367" s="33" t="s">
        <v>752</v>
      </c>
      <c r="D367" s="28" t="s">
        <v>298</v>
      </c>
      <c r="E367" s="19" t="s">
        <v>417</v>
      </c>
      <c r="F367" s="19" t="str">
        <f t="shared" si="14"/>
        <v>Sengkang New Town (2004-present)</v>
      </c>
      <c r="G367" s="19" t="s">
        <v>460</v>
      </c>
      <c r="H367" s="20">
        <v>541331</v>
      </c>
      <c r="I367" s="19" t="s">
        <v>1150</v>
      </c>
      <c r="J367" s="20" t="s">
        <v>461</v>
      </c>
      <c r="K367" s="30" t="s">
        <v>1012</v>
      </c>
      <c r="L367" s="107" t="s">
        <v>1065</v>
      </c>
      <c r="M367" s="106" t="s">
        <v>17</v>
      </c>
      <c r="N367" s="3"/>
    </row>
    <row r="368" spans="1:14">
      <c r="A368" s="2"/>
      <c r="B368" s="35"/>
      <c r="C368" s="33" t="s">
        <v>753</v>
      </c>
      <c r="D368" s="28" t="s">
        <v>466</v>
      </c>
      <c r="E368" s="19" t="s">
        <v>417</v>
      </c>
      <c r="F368" s="19" t="str">
        <f t="shared" si="14"/>
        <v>Sengkang New Town (2004-present)</v>
      </c>
      <c r="G368" s="19" t="s">
        <v>460</v>
      </c>
      <c r="H368" s="20">
        <v>542331</v>
      </c>
      <c r="I368" s="19" t="s">
        <v>1150</v>
      </c>
      <c r="J368" s="20" t="s">
        <v>461</v>
      </c>
      <c r="K368" s="30" t="s">
        <v>916</v>
      </c>
      <c r="L368" s="107" t="s">
        <v>1065</v>
      </c>
      <c r="M368" s="106" t="s">
        <v>17</v>
      </c>
      <c r="N368" s="3"/>
    </row>
    <row r="369" spans="1:14">
      <c r="A369" s="2"/>
      <c r="B369" s="35"/>
      <c r="C369" s="33" t="s">
        <v>754</v>
      </c>
      <c r="D369" s="28" t="s">
        <v>467</v>
      </c>
      <c r="E369" s="19" t="s">
        <v>417</v>
      </c>
      <c r="F369" s="19" t="str">
        <f t="shared" si="14"/>
        <v>Sengkang New Town (2004-present)</v>
      </c>
      <c r="G369" s="19" t="s">
        <v>460</v>
      </c>
      <c r="H369" s="20">
        <v>543331</v>
      </c>
      <c r="I369" s="19" t="s">
        <v>1150</v>
      </c>
      <c r="J369" s="20" t="s">
        <v>461</v>
      </c>
      <c r="K369" s="30" t="s">
        <v>1017</v>
      </c>
      <c r="L369" s="107" t="s">
        <v>1065</v>
      </c>
      <c r="M369" s="106" t="s">
        <v>17</v>
      </c>
      <c r="N369" s="3"/>
    </row>
    <row r="370" spans="1:14">
      <c r="A370" s="2"/>
      <c r="B370" s="35"/>
      <c r="C370" s="33"/>
      <c r="D370" s="28"/>
      <c r="E370" s="19"/>
      <c r="F370" s="19"/>
      <c r="G370" s="19"/>
      <c r="H370" s="20"/>
      <c r="I370" s="19" t="s">
        <v>468</v>
      </c>
      <c r="J370" s="20"/>
      <c r="K370" s="30"/>
      <c r="L370" s="97"/>
      <c r="M370" s="106"/>
      <c r="N370" s="3"/>
    </row>
    <row r="371" spans="1:14">
      <c r="A371" s="2" t="s">
        <v>882</v>
      </c>
      <c r="B371" s="61"/>
      <c r="C371" s="36" t="s">
        <v>755</v>
      </c>
      <c r="D371" s="37" t="s">
        <v>69</v>
      </c>
      <c r="E371" s="38" t="s">
        <v>417</v>
      </c>
      <c r="F371" s="38" t="str">
        <f t="shared" ref="F371:F379" si="15">B$347</f>
        <v>Sengkang New Town (2004-present)</v>
      </c>
      <c r="G371" s="38" t="s">
        <v>422</v>
      </c>
      <c r="H371" s="39" t="s">
        <v>19</v>
      </c>
      <c r="I371" s="38" t="s">
        <v>1151</v>
      </c>
      <c r="J371" s="39" t="s">
        <v>469</v>
      </c>
      <c r="K371" s="40" t="s">
        <v>19</v>
      </c>
      <c r="L371" s="110" t="s">
        <v>1065</v>
      </c>
      <c r="M371" s="111" t="s">
        <v>20</v>
      </c>
      <c r="N371" s="3"/>
    </row>
    <row r="372" spans="1:14">
      <c r="A372" s="2"/>
      <c r="B372" s="35"/>
      <c r="C372" s="33" t="s">
        <v>756</v>
      </c>
      <c r="D372" s="28" t="s">
        <v>470</v>
      </c>
      <c r="E372" s="19" t="s">
        <v>417</v>
      </c>
      <c r="F372" s="19" t="str">
        <f t="shared" si="15"/>
        <v>Sengkang New Town (2004-present)</v>
      </c>
      <c r="G372" s="19" t="s">
        <v>422</v>
      </c>
      <c r="H372" s="20">
        <v>541332</v>
      </c>
      <c r="I372" s="19" t="s">
        <v>1151</v>
      </c>
      <c r="J372" s="20" t="s">
        <v>469</v>
      </c>
      <c r="K372" s="30" t="s">
        <v>1032</v>
      </c>
      <c r="L372" s="107" t="s">
        <v>1065</v>
      </c>
      <c r="M372" s="106" t="s">
        <v>17</v>
      </c>
      <c r="N372" s="3"/>
    </row>
    <row r="373" spans="1:14">
      <c r="A373" s="2"/>
      <c r="B373" s="35"/>
      <c r="C373" s="33" t="s">
        <v>757</v>
      </c>
      <c r="D373" s="28" t="s">
        <v>471</v>
      </c>
      <c r="E373" s="19" t="s">
        <v>417</v>
      </c>
      <c r="F373" s="19" t="str">
        <f t="shared" si="15"/>
        <v>Sengkang New Town (2004-present)</v>
      </c>
      <c r="G373" s="19" t="s">
        <v>422</v>
      </c>
      <c r="H373" s="20">
        <v>542332</v>
      </c>
      <c r="I373" s="19" t="s">
        <v>1151</v>
      </c>
      <c r="J373" s="20" t="s">
        <v>469</v>
      </c>
      <c r="K373" s="30" t="s">
        <v>1033</v>
      </c>
      <c r="L373" s="107" t="s">
        <v>1065</v>
      </c>
      <c r="M373" s="106" t="s">
        <v>17</v>
      </c>
      <c r="N373" s="3"/>
    </row>
    <row r="374" spans="1:14">
      <c r="A374" s="2"/>
      <c r="B374" s="35"/>
      <c r="C374" s="33" t="s">
        <v>758</v>
      </c>
      <c r="D374" s="28" t="s">
        <v>472</v>
      </c>
      <c r="E374" s="19" t="s">
        <v>417</v>
      </c>
      <c r="F374" s="19" t="str">
        <f t="shared" si="15"/>
        <v>Sengkang New Town (2004-present)</v>
      </c>
      <c r="G374" s="19" t="s">
        <v>422</v>
      </c>
      <c r="H374" s="20">
        <v>543332</v>
      </c>
      <c r="I374" s="19" t="s">
        <v>1151</v>
      </c>
      <c r="J374" s="20" t="s">
        <v>469</v>
      </c>
      <c r="K374" s="30" t="s">
        <v>1034</v>
      </c>
      <c r="L374" s="107" t="s">
        <v>1065</v>
      </c>
      <c r="M374" s="106" t="s">
        <v>17</v>
      </c>
      <c r="N374" s="3"/>
    </row>
    <row r="375" spans="1:14">
      <c r="A375" s="2"/>
      <c r="B375" s="35"/>
      <c r="C375" s="33" t="s">
        <v>759</v>
      </c>
      <c r="D375" s="28" t="s">
        <v>70</v>
      </c>
      <c r="E375" s="19" t="s">
        <v>417</v>
      </c>
      <c r="F375" s="19" t="str">
        <f t="shared" si="15"/>
        <v>Sengkang New Town (2004-present)</v>
      </c>
      <c r="G375" s="19" t="s">
        <v>422</v>
      </c>
      <c r="H375" s="20" t="s">
        <v>19</v>
      </c>
      <c r="I375" s="19" t="s">
        <v>1151</v>
      </c>
      <c r="J375" s="20" t="s">
        <v>469</v>
      </c>
      <c r="K375" s="30" t="s">
        <v>19</v>
      </c>
      <c r="L375" s="107" t="s">
        <v>1065</v>
      </c>
      <c r="M375" s="106" t="s">
        <v>21</v>
      </c>
      <c r="N375" s="3"/>
    </row>
    <row r="376" spans="1:14">
      <c r="A376" s="2"/>
      <c r="B376" s="35"/>
      <c r="C376" s="33" t="s">
        <v>760</v>
      </c>
      <c r="D376" s="28" t="s">
        <v>473</v>
      </c>
      <c r="E376" s="19" t="s">
        <v>417</v>
      </c>
      <c r="F376" s="19" t="str">
        <f t="shared" si="15"/>
        <v>Sengkang New Town (2004-present)</v>
      </c>
      <c r="G376" s="19" t="s">
        <v>422</v>
      </c>
      <c r="H376" s="20">
        <v>541333</v>
      </c>
      <c r="I376" s="19" t="s">
        <v>1151</v>
      </c>
      <c r="J376" s="20" t="s">
        <v>469</v>
      </c>
      <c r="K376" s="30" t="s">
        <v>1035</v>
      </c>
      <c r="L376" s="107" t="s">
        <v>1065</v>
      </c>
      <c r="M376" s="106" t="s">
        <v>17</v>
      </c>
      <c r="N376" s="3"/>
    </row>
    <row r="377" spans="1:14">
      <c r="A377" s="2"/>
      <c r="B377" s="35"/>
      <c r="C377" s="33" t="s">
        <v>761</v>
      </c>
      <c r="D377" s="28" t="s">
        <v>474</v>
      </c>
      <c r="E377" s="19" t="s">
        <v>417</v>
      </c>
      <c r="F377" s="19" t="str">
        <f t="shared" si="15"/>
        <v>Sengkang New Town (2004-present)</v>
      </c>
      <c r="G377" s="19" t="s">
        <v>422</v>
      </c>
      <c r="H377" s="20">
        <v>542333</v>
      </c>
      <c r="I377" s="19" t="s">
        <v>1151</v>
      </c>
      <c r="J377" s="20" t="s">
        <v>469</v>
      </c>
      <c r="K377" s="30" t="s">
        <v>1036</v>
      </c>
      <c r="L377" s="107" t="s">
        <v>1065</v>
      </c>
      <c r="M377" s="106" t="s">
        <v>17</v>
      </c>
      <c r="N377" s="3"/>
    </row>
    <row r="378" spans="1:14">
      <c r="A378" s="2"/>
      <c r="B378" s="35"/>
      <c r="C378" s="33" t="s">
        <v>762</v>
      </c>
      <c r="D378" s="28" t="s">
        <v>475</v>
      </c>
      <c r="E378" s="19" t="s">
        <v>417</v>
      </c>
      <c r="F378" s="19" t="str">
        <f t="shared" si="15"/>
        <v>Sengkang New Town (2004-present)</v>
      </c>
      <c r="G378" s="19" t="s">
        <v>422</v>
      </c>
      <c r="H378" s="20">
        <v>543333</v>
      </c>
      <c r="I378" s="19" t="s">
        <v>1151</v>
      </c>
      <c r="J378" s="20" t="s">
        <v>469</v>
      </c>
      <c r="K378" s="30" t="s">
        <v>1013</v>
      </c>
      <c r="L378" s="107" t="s">
        <v>1065</v>
      </c>
      <c r="M378" s="106" t="s">
        <v>17</v>
      </c>
      <c r="N378" s="3"/>
    </row>
    <row r="379" spans="1:14">
      <c r="A379" s="2"/>
      <c r="B379" s="35"/>
      <c r="C379" s="33" t="s">
        <v>763</v>
      </c>
      <c r="D379" s="28" t="s">
        <v>476</v>
      </c>
      <c r="E379" s="19" t="s">
        <v>417</v>
      </c>
      <c r="F379" s="19" t="str">
        <f t="shared" si="15"/>
        <v>Sengkang New Town (2004-present)</v>
      </c>
      <c r="G379" s="19" t="s">
        <v>422</v>
      </c>
      <c r="H379" s="20">
        <v>544333</v>
      </c>
      <c r="I379" s="19" t="s">
        <v>1151</v>
      </c>
      <c r="J379" s="20" t="s">
        <v>469</v>
      </c>
      <c r="K379" s="30" t="s">
        <v>1037</v>
      </c>
      <c r="L379" s="107" t="s">
        <v>1065</v>
      </c>
      <c r="M379" s="106" t="s">
        <v>17</v>
      </c>
      <c r="N379" s="3"/>
    </row>
    <row r="380" spans="1:14">
      <c r="A380" s="2"/>
      <c r="B380" s="35"/>
      <c r="C380" s="33"/>
      <c r="D380" s="28"/>
      <c r="E380" s="19"/>
      <c r="F380" s="19"/>
      <c r="G380" s="19"/>
      <c r="H380" s="20"/>
      <c r="I380" s="19" t="s">
        <v>477</v>
      </c>
      <c r="J380" s="20"/>
      <c r="K380" s="30"/>
      <c r="L380" s="97"/>
      <c r="M380" s="106"/>
      <c r="N380" s="3"/>
    </row>
    <row r="381" spans="1:14">
      <c r="A381" s="2"/>
      <c r="B381" s="35"/>
      <c r="C381" s="33"/>
      <c r="D381" s="28"/>
      <c r="E381" s="19"/>
      <c r="F381" s="19"/>
      <c r="G381" s="19"/>
      <c r="H381" s="20"/>
      <c r="I381" s="19" t="s">
        <v>478</v>
      </c>
      <c r="J381" s="20"/>
      <c r="K381" s="30"/>
      <c r="L381" s="97"/>
      <c r="M381" s="106"/>
      <c r="N381" s="3"/>
    </row>
    <row r="382" spans="1:14">
      <c r="A382" s="2" t="s">
        <v>882</v>
      </c>
      <c r="B382" s="61"/>
      <c r="C382" s="36" t="s">
        <v>764</v>
      </c>
      <c r="D382" s="37" t="s">
        <v>71</v>
      </c>
      <c r="E382" s="38" t="s">
        <v>417</v>
      </c>
      <c r="F382" s="38" t="str">
        <f t="shared" ref="F382:F403" si="16">B$347</f>
        <v>Sengkang New Town (2004-present)</v>
      </c>
      <c r="G382" s="38" t="s">
        <v>479</v>
      </c>
      <c r="H382" s="39" t="s">
        <v>19</v>
      </c>
      <c r="I382" s="38" t="s">
        <v>1152</v>
      </c>
      <c r="J382" s="39" t="s">
        <v>480</v>
      </c>
      <c r="K382" s="40" t="s">
        <v>19</v>
      </c>
      <c r="L382" s="110" t="s">
        <v>1065</v>
      </c>
      <c r="M382" s="111" t="s">
        <v>20</v>
      </c>
      <c r="N382" s="3"/>
    </row>
    <row r="383" spans="1:14">
      <c r="A383" s="2"/>
      <c r="B383" s="35"/>
      <c r="C383" s="33" t="s">
        <v>765</v>
      </c>
      <c r="D383" s="28" t="s">
        <v>409</v>
      </c>
      <c r="E383" s="19" t="s">
        <v>417</v>
      </c>
      <c r="F383" s="19" t="str">
        <f t="shared" si="16"/>
        <v>Sengkang New Town (2004-present)</v>
      </c>
      <c r="G383" s="19" t="s">
        <v>479</v>
      </c>
      <c r="H383" s="20">
        <v>541334</v>
      </c>
      <c r="I383" s="19" t="s">
        <v>1152</v>
      </c>
      <c r="J383" s="20" t="s">
        <v>480</v>
      </c>
      <c r="K383" s="30" t="s">
        <v>992</v>
      </c>
      <c r="L383" s="107" t="s">
        <v>1065</v>
      </c>
      <c r="M383" s="106" t="s">
        <v>17</v>
      </c>
      <c r="N383" s="3"/>
    </row>
    <row r="384" spans="1:14">
      <c r="A384" s="2"/>
      <c r="B384" s="35"/>
      <c r="C384" s="33" t="s">
        <v>766</v>
      </c>
      <c r="D384" s="28" t="s">
        <v>481</v>
      </c>
      <c r="E384" s="19" t="s">
        <v>417</v>
      </c>
      <c r="F384" s="19" t="str">
        <f t="shared" si="16"/>
        <v>Sengkang New Town (2004-present)</v>
      </c>
      <c r="G384" s="19" t="s">
        <v>479</v>
      </c>
      <c r="H384" s="20">
        <v>542334</v>
      </c>
      <c r="I384" s="19" t="s">
        <v>1152</v>
      </c>
      <c r="J384" s="20" t="s">
        <v>480</v>
      </c>
      <c r="K384" s="30" t="s">
        <v>1038</v>
      </c>
      <c r="L384" s="107" t="s">
        <v>1065</v>
      </c>
      <c r="M384" s="106" t="s">
        <v>17</v>
      </c>
      <c r="N384" s="3"/>
    </row>
    <row r="385" spans="1:14">
      <c r="A385" s="2"/>
      <c r="B385" s="35"/>
      <c r="C385" s="33" t="s">
        <v>767</v>
      </c>
      <c r="D385" s="28" t="s">
        <v>482</v>
      </c>
      <c r="E385" s="19" t="s">
        <v>417</v>
      </c>
      <c r="F385" s="19" t="str">
        <f t="shared" si="16"/>
        <v>Sengkang New Town (2004-present)</v>
      </c>
      <c r="G385" s="19" t="s">
        <v>479</v>
      </c>
      <c r="H385" s="20">
        <v>543334</v>
      </c>
      <c r="I385" s="19" t="s">
        <v>1152</v>
      </c>
      <c r="J385" s="20" t="s">
        <v>480</v>
      </c>
      <c r="K385" s="32" t="s">
        <v>994</v>
      </c>
      <c r="L385" s="107" t="s">
        <v>1065</v>
      </c>
      <c r="M385" s="106" t="s">
        <v>17</v>
      </c>
      <c r="N385" s="3"/>
    </row>
    <row r="386" spans="1:14">
      <c r="A386" s="2"/>
      <c r="B386" s="35"/>
      <c r="C386" s="33" t="s">
        <v>768</v>
      </c>
      <c r="D386" s="28" t="s">
        <v>72</v>
      </c>
      <c r="E386" s="19" t="s">
        <v>417</v>
      </c>
      <c r="F386" s="19" t="str">
        <f t="shared" si="16"/>
        <v>Sengkang New Town (2004-present)</v>
      </c>
      <c r="G386" s="19" t="s">
        <v>479</v>
      </c>
      <c r="H386" s="20" t="s">
        <v>19</v>
      </c>
      <c r="I386" s="19" t="s">
        <v>1152</v>
      </c>
      <c r="J386" s="20" t="s">
        <v>480</v>
      </c>
      <c r="K386" s="30" t="s">
        <v>19</v>
      </c>
      <c r="L386" s="107" t="s">
        <v>1065</v>
      </c>
      <c r="M386" s="106" t="s">
        <v>21</v>
      </c>
      <c r="N386" s="3"/>
    </row>
    <row r="387" spans="1:14">
      <c r="A387" s="2"/>
      <c r="B387" s="35"/>
      <c r="C387" s="33" t="s">
        <v>769</v>
      </c>
      <c r="D387" s="28" t="s">
        <v>290</v>
      </c>
      <c r="E387" s="19" t="s">
        <v>417</v>
      </c>
      <c r="F387" s="19" t="str">
        <f t="shared" si="16"/>
        <v>Sengkang New Town (2004-present)</v>
      </c>
      <c r="G387" s="19" t="s">
        <v>479</v>
      </c>
      <c r="H387" s="20">
        <v>541335</v>
      </c>
      <c r="I387" s="19" t="s">
        <v>1152</v>
      </c>
      <c r="J387" s="20" t="s">
        <v>480</v>
      </c>
      <c r="K387" s="30" t="s">
        <v>1039</v>
      </c>
      <c r="L387" s="107" t="s">
        <v>1065</v>
      </c>
      <c r="M387" s="106" t="s">
        <v>17</v>
      </c>
      <c r="N387" s="3"/>
    </row>
    <row r="388" spans="1:14">
      <c r="A388" s="2"/>
      <c r="B388" s="35"/>
      <c r="C388" s="33" t="s">
        <v>770</v>
      </c>
      <c r="D388" s="28" t="s">
        <v>291</v>
      </c>
      <c r="E388" s="19" t="s">
        <v>417</v>
      </c>
      <c r="F388" s="19" t="str">
        <f t="shared" si="16"/>
        <v>Sengkang New Town (2004-present)</v>
      </c>
      <c r="G388" s="19" t="s">
        <v>479</v>
      </c>
      <c r="H388" s="20">
        <v>542335</v>
      </c>
      <c r="I388" s="19" t="s">
        <v>1152</v>
      </c>
      <c r="J388" s="20" t="s">
        <v>480</v>
      </c>
      <c r="K388" s="30" t="s">
        <v>1040</v>
      </c>
      <c r="L388" s="107" t="s">
        <v>1065</v>
      </c>
      <c r="M388" s="106" t="s">
        <v>17</v>
      </c>
      <c r="N388" s="3"/>
    </row>
    <row r="389" spans="1:14">
      <c r="A389" s="2"/>
      <c r="B389" s="35"/>
      <c r="C389" s="33" t="s">
        <v>771</v>
      </c>
      <c r="D389" s="28" t="s">
        <v>483</v>
      </c>
      <c r="E389" s="19" t="s">
        <v>417</v>
      </c>
      <c r="F389" s="19" t="str">
        <f t="shared" si="16"/>
        <v>Sengkang New Town (2004-present)</v>
      </c>
      <c r="G389" s="19" t="s">
        <v>479</v>
      </c>
      <c r="H389" s="20">
        <v>543335</v>
      </c>
      <c r="I389" s="19" t="s">
        <v>1152</v>
      </c>
      <c r="J389" s="20" t="s">
        <v>480</v>
      </c>
      <c r="K389" s="30" t="s">
        <v>1041</v>
      </c>
      <c r="L389" s="107" t="s">
        <v>1065</v>
      </c>
      <c r="M389" s="106" t="s">
        <v>17</v>
      </c>
      <c r="N389" s="3"/>
    </row>
    <row r="390" spans="1:14">
      <c r="A390" s="2"/>
      <c r="B390" s="35"/>
      <c r="C390" s="33" t="s">
        <v>772</v>
      </c>
      <c r="D390" s="28" t="s">
        <v>73</v>
      </c>
      <c r="E390" s="19" t="s">
        <v>417</v>
      </c>
      <c r="F390" s="19" t="str">
        <f t="shared" si="16"/>
        <v>Sengkang New Town (2004-present)</v>
      </c>
      <c r="G390" s="19" t="s">
        <v>479</v>
      </c>
      <c r="H390" s="20" t="s">
        <v>19</v>
      </c>
      <c r="I390" s="19" t="s">
        <v>1152</v>
      </c>
      <c r="J390" s="20" t="s">
        <v>480</v>
      </c>
      <c r="K390" s="30" t="s">
        <v>19</v>
      </c>
      <c r="L390" s="107" t="s">
        <v>1065</v>
      </c>
      <c r="M390" s="106" t="s">
        <v>21</v>
      </c>
      <c r="N390" s="3"/>
    </row>
    <row r="391" spans="1:14">
      <c r="A391" s="2"/>
      <c r="B391" s="35"/>
      <c r="C391" s="33" t="s">
        <v>773</v>
      </c>
      <c r="D391" s="28" t="s">
        <v>299</v>
      </c>
      <c r="E391" s="19" t="s">
        <v>417</v>
      </c>
      <c r="F391" s="19" t="str">
        <f t="shared" si="16"/>
        <v>Sengkang New Town (2004-present)</v>
      </c>
      <c r="G391" s="19" t="s">
        <v>479</v>
      </c>
      <c r="H391" s="20">
        <v>541336</v>
      </c>
      <c r="I391" s="19" t="s">
        <v>1152</v>
      </c>
      <c r="J391" s="20" t="s">
        <v>480</v>
      </c>
      <c r="K391" s="30" t="s">
        <v>1009</v>
      </c>
      <c r="L391" s="107" t="s">
        <v>1065</v>
      </c>
      <c r="M391" s="106" t="s">
        <v>17</v>
      </c>
      <c r="N391" s="3"/>
    </row>
    <row r="392" spans="1:14">
      <c r="A392" s="2"/>
      <c r="B392" s="35"/>
      <c r="C392" s="33" t="s">
        <v>774</v>
      </c>
      <c r="D392" s="28" t="s">
        <v>484</v>
      </c>
      <c r="E392" s="19" t="s">
        <v>417</v>
      </c>
      <c r="F392" s="19" t="str">
        <f t="shared" si="16"/>
        <v>Sengkang New Town (2004-present)</v>
      </c>
      <c r="G392" s="19" t="s">
        <v>479</v>
      </c>
      <c r="H392" s="20">
        <v>542336</v>
      </c>
      <c r="I392" s="19" t="s">
        <v>1152</v>
      </c>
      <c r="J392" s="20" t="s">
        <v>480</v>
      </c>
      <c r="K392" s="30" t="s">
        <v>991</v>
      </c>
      <c r="L392" s="107" t="s">
        <v>1065</v>
      </c>
      <c r="M392" s="106" t="s">
        <v>17</v>
      </c>
      <c r="N392" s="3"/>
    </row>
    <row r="393" spans="1:14">
      <c r="A393" s="2"/>
      <c r="B393" s="35"/>
      <c r="C393" s="33" t="s">
        <v>775</v>
      </c>
      <c r="D393" s="28" t="s">
        <v>485</v>
      </c>
      <c r="E393" s="19" t="s">
        <v>417</v>
      </c>
      <c r="F393" s="19" t="str">
        <f t="shared" si="16"/>
        <v>Sengkang New Town (2004-present)</v>
      </c>
      <c r="G393" s="19" t="s">
        <v>479</v>
      </c>
      <c r="H393" s="20">
        <v>543336</v>
      </c>
      <c r="I393" s="19" t="s">
        <v>1152</v>
      </c>
      <c r="J393" s="20" t="s">
        <v>480</v>
      </c>
      <c r="K393" s="30" t="s">
        <v>1042</v>
      </c>
      <c r="L393" s="107" t="s">
        <v>1065</v>
      </c>
      <c r="M393" s="106" t="s">
        <v>17</v>
      </c>
      <c r="N393" s="3"/>
    </row>
    <row r="394" spans="1:14">
      <c r="A394" s="2"/>
      <c r="B394" s="35"/>
      <c r="C394" s="33" t="s">
        <v>776</v>
      </c>
      <c r="D394" s="28" t="s">
        <v>486</v>
      </c>
      <c r="E394" s="19" t="s">
        <v>417</v>
      </c>
      <c r="F394" s="19" t="str">
        <f t="shared" si="16"/>
        <v>Sengkang New Town (2004-present)</v>
      </c>
      <c r="G394" s="19" t="s">
        <v>479</v>
      </c>
      <c r="H394" s="20">
        <v>544336</v>
      </c>
      <c r="I394" s="19" t="s">
        <v>1152</v>
      </c>
      <c r="J394" s="20" t="s">
        <v>480</v>
      </c>
      <c r="K394" s="30" t="s">
        <v>1043</v>
      </c>
      <c r="L394" s="107" t="s">
        <v>1065</v>
      </c>
      <c r="M394" s="106" t="s">
        <v>17</v>
      </c>
      <c r="N394" s="3"/>
    </row>
    <row r="395" spans="1:14">
      <c r="A395" s="2" t="s">
        <v>882</v>
      </c>
      <c r="B395" s="61"/>
      <c r="C395" s="36" t="s">
        <v>777</v>
      </c>
      <c r="D395" s="37" t="s">
        <v>74</v>
      </c>
      <c r="E395" s="38" t="s">
        <v>417</v>
      </c>
      <c r="F395" s="38" t="str">
        <f t="shared" si="16"/>
        <v>Sengkang New Town (2004-present)</v>
      </c>
      <c r="G395" s="38" t="s">
        <v>479</v>
      </c>
      <c r="H395" s="39" t="s">
        <v>19</v>
      </c>
      <c r="I395" s="38" t="s">
        <v>1153</v>
      </c>
      <c r="J395" s="39" t="s">
        <v>487</v>
      </c>
      <c r="K395" s="40" t="s">
        <v>19</v>
      </c>
      <c r="L395" s="110" t="s">
        <v>1065</v>
      </c>
      <c r="M395" s="111" t="s">
        <v>21</v>
      </c>
      <c r="N395" s="3"/>
    </row>
    <row r="396" spans="1:14">
      <c r="A396" s="2"/>
      <c r="B396" s="35"/>
      <c r="C396" s="33" t="s">
        <v>778</v>
      </c>
      <c r="D396" s="28" t="s">
        <v>75</v>
      </c>
      <c r="E396" s="19" t="s">
        <v>417</v>
      </c>
      <c r="F396" s="19" t="str">
        <f t="shared" si="16"/>
        <v>Sengkang New Town (2004-present)</v>
      </c>
      <c r="G396" s="19" t="s">
        <v>479</v>
      </c>
      <c r="H396" s="20" t="s">
        <v>19</v>
      </c>
      <c r="I396" s="19" t="s">
        <v>1153</v>
      </c>
      <c r="J396" s="20" t="s">
        <v>487</v>
      </c>
      <c r="K396" s="30" t="s">
        <v>19</v>
      </c>
      <c r="L396" s="107" t="s">
        <v>1065</v>
      </c>
      <c r="M396" s="106" t="s">
        <v>20</v>
      </c>
      <c r="N396" s="3"/>
    </row>
    <row r="397" spans="1:14">
      <c r="A397" s="2"/>
      <c r="B397" s="35"/>
      <c r="C397" s="33" t="s">
        <v>779</v>
      </c>
      <c r="D397" s="28" t="s">
        <v>357</v>
      </c>
      <c r="E397" s="19" t="s">
        <v>417</v>
      </c>
      <c r="F397" s="19" t="str">
        <f t="shared" si="16"/>
        <v>Sengkang New Town (2004-present)</v>
      </c>
      <c r="G397" s="19" t="s">
        <v>479</v>
      </c>
      <c r="H397" s="20">
        <v>541338</v>
      </c>
      <c r="I397" s="19" t="s">
        <v>1153</v>
      </c>
      <c r="J397" s="20" t="s">
        <v>487</v>
      </c>
      <c r="K397" s="30" t="s">
        <v>1014</v>
      </c>
      <c r="L397" s="107" t="s">
        <v>1065</v>
      </c>
      <c r="M397" s="106" t="s">
        <v>17</v>
      </c>
      <c r="N397" s="3"/>
    </row>
    <row r="398" spans="1:14">
      <c r="A398" s="2"/>
      <c r="B398" s="35"/>
      <c r="C398" s="33" t="s">
        <v>780</v>
      </c>
      <c r="D398" s="28" t="s">
        <v>358</v>
      </c>
      <c r="E398" s="19" t="s">
        <v>417</v>
      </c>
      <c r="F398" s="19" t="str">
        <f t="shared" si="16"/>
        <v>Sengkang New Town (2004-present)</v>
      </c>
      <c r="G398" s="19" t="s">
        <v>479</v>
      </c>
      <c r="H398" s="20">
        <v>542338</v>
      </c>
      <c r="I398" s="19" t="s">
        <v>1153</v>
      </c>
      <c r="J398" s="20" t="s">
        <v>487</v>
      </c>
      <c r="K398" s="30" t="s">
        <v>1044</v>
      </c>
      <c r="L398" s="107" t="s">
        <v>1065</v>
      </c>
      <c r="M398" s="106" t="s">
        <v>17</v>
      </c>
      <c r="N398" s="3"/>
    </row>
    <row r="399" spans="1:14">
      <c r="A399" s="2"/>
      <c r="B399" s="35"/>
      <c r="C399" s="33" t="s">
        <v>781</v>
      </c>
      <c r="D399" s="28" t="s">
        <v>488</v>
      </c>
      <c r="E399" s="19" t="s">
        <v>417</v>
      </c>
      <c r="F399" s="19" t="str">
        <f t="shared" si="16"/>
        <v>Sengkang New Town (2004-present)</v>
      </c>
      <c r="G399" s="19" t="s">
        <v>479</v>
      </c>
      <c r="H399" s="20">
        <v>543338</v>
      </c>
      <c r="I399" s="19" t="s">
        <v>1153</v>
      </c>
      <c r="J399" s="20" t="s">
        <v>487</v>
      </c>
      <c r="K399" s="30" t="s">
        <v>1045</v>
      </c>
      <c r="L399" s="107" t="s">
        <v>1065</v>
      </c>
      <c r="M399" s="106" t="s">
        <v>17</v>
      </c>
      <c r="N399" s="3"/>
    </row>
    <row r="400" spans="1:14">
      <c r="A400" s="2"/>
      <c r="B400" s="35"/>
      <c r="C400" s="33" t="s">
        <v>782</v>
      </c>
      <c r="D400" s="28" t="s">
        <v>489</v>
      </c>
      <c r="E400" s="19" t="s">
        <v>417</v>
      </c>
      <c r="F400" s="19" t="str">
        <f t="shared" si="16"/>
        <v>Sengkang New Town (2004-present)</v>
      </c>
      <c r="G400" s="19" t="s">
        <v>479</v>
      </c>
      <c r="H400" s="20">
        <v>544338</v>
      </c>
      <c r="I400" s="19" t="s">
        <v>1153</v>
      </c>
      <c r="J400" s="20" t="s">
        <v>487</v>
      </c>
      <c r="K400" s="30" t="s">
        <v>1046</v>
      </c>
      <c r="L400" s="107" t="s">
        <v>1065</v>
      </c>
      <c r="M400" s="106" t="s">
        <v>17</v>
      </c>
      <c r="N400" s="3"/>
    </row>
    <row r="401" spans="1:14">
      <c r="A401" s="2" t="s">
        <v>882</v>
      </c>
      <c r="B401" s="61"/>
      <c r="C401" s="36" t="s">
        <v>783</v>
      </c>
      <c r="D401" s="37" t="s">
        <v>76</v>
      </c>
      <c r="E401" s="38" t="s">
        <v>417</v>
      </c>
      <c r="F401" s="38" t="str">
        <f t="shared" si="16"/>
        <v>Sengkang New Town (2004-present)</v>
      </c>
      <c r="G401" s="38" t="s">
        <v>428</v>
      </c>
      <c r="H401" s="39" t="s">
        <v>19</v>
      </c>
      <c r="I401" s="38" t="s">
        <v>1154</v>
      </c>
      <c r="J401" s="39" t="s">
        <v>490</v>
      </c>
      <c r="K401" s="40" t="s">
        <v>19</v>
      </c>
      <c r="L401" s="110" t="s">
        <v>1158</v>
      </c>
      <c r="M401" s="111" t="s">
        <v>22</v>
      </c>
      <c r="N401" s="3"/>
    </row>
    <row r="402" spans="1:14">
      <c r="A402" s="2"/>
      <c r="B402" s="35"/>
      <c r="C402" s="33" t="s">
        <v>784</v>
      </c>
      <c r="D402" s="28" t="s">
        <v>359</v>
      </c>
      <c r="E402" s="19" t="s">
        <v>417</v>
      </c>
      <c r="F402" s="19" t="str">
        <f t="shared" si="16"/>
        <v>Sengkang New Town (2004-present)</v>
      </c>
      <c r="G402" s="19" t="s">
        <v>428</v>
      </c>
      <c r="H402" s="20">
        <v>541339</v>
      </c>
      <c r="I402" s="19" t="s">
        <v>1154</v>
      </c>
      <c r="J402" s="20" t="s">
        <v>490</v>
      </c>
      <c r="K402" s="30" t="s">
        <v>1047</v>
      </c>
      <c r="L402" s="107" t="s">
        <v>1157</v>
      </c>
      <c r="M402" s="106" t="s">
        <v>17</v>
      </c>
      <c r="N402" s="3"/>
    </row>
    <row r="403" spans="1:14">
      <c r="A403" s="2"/>
      <c r="B403" s="35"/>
      <c r="C403" s="33" t="s">
        <v>785</v>
      </c>
      <c r="D403" s="28" t="s">
        <v>360</v>
      </c>
      <c r="E403" s="19" t="s">
        <v>417</v>
      </c>
      <c r="F403" s="19" t="str">
        <f t="shared" si="16"/>
        <v>Sengkang New Town (2004-present)</v>
      </c>
      <c r="G403" s="19" t="s">
        <v>428</v>
      </c>
      <c r="H403" s="20">
        <v>542339</v>
      </c>
      <c r="I403" s="19" t="s">
        <v>1154</v>
      </c>
      <c r="J403" s="20" t="s">
        <v>490</v>
      </c>
      <c r="K403" s="30" t="s">
        <v>1048</v>
      </c>
      <c r="L403" s="107" t="s">
        <v>1157</v>
      </c>
      <c r="M403" s="106" t="s">
        <v>17</v>
      </c>
      <c r="N403" s="3"/>
    </row>
    <row r="404" spans="1:14">
      <c r="A404" s="2" t="s">
        <v>882</v>
      </c>
      <c r="B404" s="61"/>
      <c r="C404" s="36"/>
      <c r="D404" s="37"/>
      <c r="E404" s="38"/>
      <c r="F404" s="38"/>
      <c r="G404" s="38"/>
      <c r="H404" s="39"/>
      <c r="I404" s="38" t="s">
        <v>491</v>
      </c>
      <c r="J404" s="39"/>
      <c r="K404" s="40"/>
      <c r="L404" s="110"/>
      <c r="M404" s="111"/>
      <c r="N404" s="3"/>
    </row>
    <row r="405" spans="1:14">
      <c r="A405" s="2"/>
      <c r="B405" s="35"/>
      <c r="C405" s="33"/>
      <c r="D405" s="28"/>
      <c r="E405" s="19"/>
      <c r="F405" s="19"/>
      <c r="G405" s="19"/>
      <c r="H405" s="20"/>
      <c r="I405" s="19"/>
      <c r="J405" s="20"/>
      <c r="K405" s="30"/>
      <c r="L405" s="107"/>
      <c r="M405" s="106"/>
      <c r="N405" s="3"/>
    </row>
    <row r="406" spans="1:14">
      <c r="A406" s="2" t="s">
        <v>882</v>
      </c>
      <c r="B406" s="61"/>
      <c r="C406" s="36"/>
      <c r="D406" s="37"/>
      <c r="E406" s="38"/>
      <c r="F406" s="38"/>
      <c r="G406" s="38"/>
      <c r="H406" s="39"/>
      <c r="I406" s="38" t="s">
        <v>492</v>
      </c>
      <c r="J406" s="39"/>
      <c r="K406" s="40"/>
      <c r="L406" s="109"/>
      <c r="M406" s="111"/>
      <c r="N406" s="3"/>
    </row>
    <row r="407" spans="1:14">
      <c r="A407" s="2"/>
      <c r="B407" s="35"/>
      <c r="C407" s="33"/>
      <c r="D407" s="28"/>
      <c r="E407" s="19"/>
      <c r="F407" s="19"/>
      <c r="G407" s="19"/>
      <c r="H407" s="20"/>
      <c r="I407" s="19" t="s">
        <v>493</v>
      </c>
      <c r="J407" s="20"/>
      <c r="K407" s="30"/>
      <c r="L407" s="97"/>
      <c r="M407" s="106"/>
      <c r="N407" s="3"/>
    </row>
    <row r="408" spans="1:14" customFormat="1">
      <c r="A408" s="2"/>
      <c r="B408" s="35"/>
      <c r="C408" s="33"/>
      <c r="D408" s="28"/>
      <c r="E408" s="19"/>
      <c r="F408" s="19"/>
      <c r="G408" s="19"/>
      <c r="H408" s="20"/>
      <c r="I408" s="19" t="s">
        <v>494</v>
      </c>
      <c r="J408" s="20"/>
      <c r="K408" s="30"/>
      <c r="L408" s="97"/>
      <c r="M408" s="106"/>
      <c r="N408" s="3"/>
    </row>
    <row r="409" spans="1:14" customFormat="1">
      <c r="A409" s="2"/>
      <c r="B409" s="35"/>
      <c r="C409" s="33"/>
      <c r="D409" s="28"/>
      <c r="E409" s="19"/>
      <c r="F409" s="19"/>
      <c r="G409" s="19"/>
      <c r="H409" s="20"/>
      <c r="I409" s="19" t="s">
        <v>495</v>
      </c>
      <c r="J409" s="20"/>
      <c r="K409" s="30"/>
      <c r="L409" s="97"/>
      <c r="M409" s="106"/>
      <c r="N409" s="3"/>
    </row>
    <row r="410" spans="1:14">
      <c r="A410" s="2" t="s">
        <v>882</v>
      </c>
      <c r="B410" s="61"/>
      <c r="C410" s="36" t="s">
        <v>786</v>
      </c>
      <c r="D410" s="37" t="s">
        <v>94</v>
      </c>
      <c r="E410" s="38" t="s">
        <v>417</v>
      </c>
      <c r="F410" s="38" t="str">
        <f t="shared" ref="F410:F427" si="17">B$347</f>
        <v>Sengkang New Town (2004-present)</v>
      </c>
      <c r="G410" s="38" t="s">
        <v>428</v>
      </c>
      <c r="H410" s="39">
        <v>540350</v>
      </c>
      <c r="I410" s="38"/>
      <c r="J410" s="39"/>
      <c r="K410" s="40" t="s">
        <v>902</v>
      </c>
      <c r="L410" s="110" t="s">
        <v>1065</v>
      </c>
      <c r="M410" s="111" t="s">
        <v>17</v>
      </c>
      <c r="N410" s="3"/>
    </row>
    <row r="411" spans="1:14">
      <c r="A411" s="2"/>
      <c r="B411" s="35"/>
      <c r="C411" s="33" t="s">
        <v>787</v>
      </c>
      <c r="D411" s="28" t="s">
        <v>410</v>
      </c>
      <c r="E411" s="19" t="s">
        <v>417</v>
      </c>
      <c r="F411" s="19" t="str">
        <f t="shared" si="17"/>
        <v>Sengkang New Town (2004-present)</v>
      </c>
      <c r="G411" s="19" t="s">
        <v>428</v>
      </c>
      <c r="H411" s="20" t="s">
        <v>19</v>
      </c>
      <c r="I411" s="19"/>
      <c r="J411" s="20"/>
      <c r="K411" s="30" t="s">
        <v>19</v>
      </c>
      <c r="L411" s="107" t="s">
        <v>1065</v>
      </c>
      <c r="M411" s="106" t="s">
        <v>21</v>
      </c>
      <c r="N411" s="3"/>
    </row>
    <row r="412" spans="1:14">
      <c r="A412" s="2"/>
      <c r="B412" s="35"/>
      <c r="C412" s="33" t="s">
        <v>788</v>
      </c>
      <c r="D412" s="28" t="s">
        <v>411</v>
      </c>
      <c r="E412" s="19" t="s">
        <v>417</v>
      </c>
      <c r="F412" s="19" t="str">
        <f t="shared" si="17"/>
        <v>Sengkang New Town (2004-present)</v>
      </c>
      <c r="G412" s="19" t="s">
        <v>428</v>
      </c>
      <c r="H412" s="20" t="s">
        <v>19</v>
      </c>
      <c r="I412" s="19"/>
      <c r="J412" s="20"/>
      <c r="K412" s="30" t="s">
        <v>19</v>
      </c>
      <c r="L412" s="107" t="s">
        <v>1065</v>
      </c>
      <c r="M412" s="106" t="s">
        <v>22</v>
      </c>
      <c r="N412" s="3"/>
    </row>
    <row r="413" spans="1:14">
      <c r="A413" s="2" t="s">
        <v>882</v>
      </c>
      <c r="B413" s="61"/>
      <c r="C413" s="36" t="s">
        <v>789</v>
      </c>
      <c r="D413" s="37" t="s">
        <v>95</v>
      </c>
      <c r="E413" s="38" t="s">
        <v>417</v>
      </c>
      <c r="F413" s="38" t="str">
        <f t="shared" si="17"/>
        <v>Sengkang New Town (2004-present)</v>
      </c>
      <c r="G413" s="38" t="s">
        <v>428</v>
      </c>
      <c r="H413" s="39" t="s">
        <v>19</v>
      </c>
      <c r="I413" s="38" t="s">
        <v>1155</v>
      </c>
      <c r="J413" s="39" t="s">
        <v>496</v>
      </c>
      <c r="K413" s="40" t="s">
        <v>19</v>
      </c>
      <c r="L413" s="110" t="s">
        <v>1159</v>
      </c>
      <c r="M413" s="111" t="s">
        <v>20</v>
      </c>
      <c r="N413" s="3"/>
    </row>
    <row r="414" spans="1:14">
      <c r="A414" s="2"/>
      <c r="B414" s="35"/>
      <c r="C414" s="33" t="s">
        <v>790</v>
      </c>
      <c r="D414" s="28" t="s">
        <v>294</v>
      </c>
      <c r="E414" s="19" t="s">
        <v>417</v>
      </c>
      <c r="F414" s="19" t="str">
        <f t="shared" si="17"/>
        <v>Sengkang New Town (2004-present)</v>
      </c>
      <c r="G414" s="19" t="s">
        <v>428</v>
      </c>
      <c r="H414" s="20">
        <v>541351</v>
      </c>
      <c r="I414" s="19" t="s">
        <v>1155</v>
      </c>
      <c r="J414" s="20" t="s">
        <v>496</v>
      </c>
      <c r="K414" s="30" t="s">
        <v>1049</v>
      </c>
      <c r="L414" s="107" t="s">
        <v>1065</v>
      </c>
      <c r="M414" s="106" t="s">
        <v>17</v>
      </c>
      <c r="N414" s="3"/>
    </row>
    <row r="415" spans="1:14">
      <c r="A415" s="2"/>
      <c r="B415" s="35"/>
      <c r="C415" s="33" t="s">
        <v>791</v>
      </c>
      <c r="D415" s="28" t="s">
        <v>412</v>
      </c>
      <c r="E415" s="19" t="s">
        <v>417</v>
      </c>
      <c r="F415" s="19" t="str">
        <f t="shared" si="17"/>
        <v>Sengkang New Town (2004-present)</v>
      </c>
      <c r="G415" s="19" t="s">
        <v>428</v>
      </c>
      <c r="H415" s="20">
        <v>542351</v>
      </c>
      <c r="I415" s="19" t="s">
        <v>1155</v>
      </c>
      <c r="J415" s="20" t="s">
        <v>496</v>
      </c>
      <c r="K415" s="30" t="s">
        <v>1050</v>
      </c>
      <c r="L415" s="107" t="s">
        <v>1065</v>
      </c>
      <c r="M415" s="106" t="s">
        <v>17</v>
      </c>
      <c r="N415" s="3"/>
    </row>
    <row r="416" spans="1:14">
      <c r="A416" s="2"/>
      <c r="B416" s="35"/>
      <c r="C416" s="33" t="s">
        <v>792</v>
      </c>
      <c r="D416" s="28" t="s">
        <v>413</v>
      </c>
      <c r="E416" s="19" t="s">
        <v>417</v>
      </c>
      <c r="F416" s="19" t="str">
        <f t="shared" si="17"/>
        <v>Sengkang New Town (2004-present)</v>
      </c>
      <c r="G416" s="19" t="s">
        <v>428</v>
      </c>
      <c r="H416" s="20">
        <v>543351</v>
      </c>
      <c r="I416" s="19" t="s">
        <v>1155</v>
      </c>
      <c r="J416" s="20" t="s">
        <v>496</v>
      </c>
      <c r="K416" s="30" t="s">
        <v>986</v>
      </c>
      <c r="L416" s="107" t="s">
        <v>1065</v>
      </c>
      <c r="M416" s="106" t="s">
        <v>17</v>
      </c>
      <c r="N416" s="3"/>
    </row>
    <row r="417" spans="1:14">
      <c r="A417" s="2"/>
      <c r="B417" s="35"/>
      <c r="C417" s="33" t="s">
        <v>793</v>
      </c>
      <c r="D417" s="28" t="s">
        <v>414</v>
      </c>
      <c r="E417" s="19" t="s">
        <v>417</v>
      </c>
      <c r="F417" s="19" t="str">
        <f t="shared" si="17"/>
        <v>Sengkang New Town (2004-present)</v>
      </c>
      <c r="G417" s="19" t="s">
        <v>428</v>
      </c>
      <c r="H417" s="20">
        <v>544351</v>
      </c>
      <c r="I417" s="19" t="s">
        <v>1155</v>
      </c>
      <c r="J417" s="20" t="s">
        <v>496</v>
      </c>
      <c r="K417" s="30" t="s">
        <v>1051</v>
      </c>
      <c r="L417" s="107" t="s">
        <v>1065</v>
      </c>
      <c r="M417" s="106" t="s">
        <v>17</v>
      </c>
      <c r="N417" s="3"/>
    </row>
    <row r="418" spans="1:14">
      <c r="A418" s="2"/>
      <c r="B418" s="35"/>
      <c r="C418" s="33" t="s">
        <v>794</v>
      </c>
      <c r="D418" s="28" t="s">
        <v>96</v>
      </c>
      <c r="E418" s="19" t="s">
        <v>417</v>
      </c>
      <c r="F418" s="19" t="str">
        <f t="shared" si="17"/>
        <v>Sengkang New Town (2004-present)</v>
      </c>
      <c r="G418" s="19" t="s">
        <v>428</v>
      </c>
      <c r="H418" s="20" t="s">
        <v>19</v>
      </c>
      <c r="I418" s="19" t="s">
        <v>1155</v>
      </c>
      <c r="J418" s="20" t="s">
        <v>496</v>
      </c>
      <c r="K418" s="30" t="s">
        <v>19</v>
      </c>
      <c r="L418" s="107" t="s">
        <v>1159</v>
      </c>
      <c r="M418" s="106" t="s">
        <v>22</v>
      </c>
      <c r="N418" s="3"/>
    </row>
    <row r="419" spans="1:14">
      <c r="A419" s="2" t="s">
        <v>882</v>
      </c>
      <c r="B419" s="61"/>
      <c r="C419" s="36" t="s">
        <v>795</v>
      </c>
      <c r="D419" s="37" t="s">
        <v>97</v>
      </c>
      <c r="E419" s="38" t="s">
        <v>417</v>
      </c>
      <c r="F419" s="38" t="str">
        <f t="shared" si="17"/>
        <v>Sengkang New Town (2004-present)</v>
      </c>
      <c r="G419" s="38" t="s">
        <v>433</v>
      </c>
      <c r="H419" s="39" t="s">
        <v>19</v>
      </c>
      <c r="I419" s="38" t="s">
        <v>1156</v>
      </c>
      <c r="J419" s="39" t="s">
        <v>497</v>
      </c>
      <c r="K419" s="40" t="s">
        <v>19</v>
      </c>
      <c r="L419" s="110" t="s">
        <v>1157</v>
      </c>
      <c r="M419" s="111" t="s">
        <v>20</v>
      </c>
      <c r="N419" s="3"/>
    </row>
    <row r="420" spans="1:14">
      <c r="A420" s="2"/>
      <c r="B420" s="35"/>
      <c r="C420" s="33" t="s">
        <v>796</v>
      </c>
      <c r="D420" s="28" t="s">
        <v>300</v>
      </c>
      <c r="E420" s="19" t="s">
        <v>417</v>
      </c>
      <c r="F420" s="19" t="str">
        <f t="shared" si="17"/>
        <v>Sengkang New Town (2004-present)</v>
      </c>
      <c r="G420" s="19" t="s">
        <v>433</v>
      </c>
      <c r="H420" s="20">
        <v>541353</v>
      </c>
      <c r="I420" s="19" t="s">
        <v>1156</v>
      </c>
      <c r="J420" s="20" t="s">
        <v>497</v>
      </c>
      <c r="K420" s="30" t="s">
        <v>1052</v>
      </c>
      <c r="L420" s="107" t="s">
        <v>1157</v>
      </c>
      <c r="M420" s="106" t="s">
        <v>17</v>
      </c>
      <c r="N420" s="3"/>
    </row>
    <row r="421" spans="1:14">
      <c r="A421" s="2"/>
      <c r="B421" s="35"/>
      <c r="C421" s="33" t="s">
        <v>797</v>
      </c>
      <c r="D421" s="28" t="s">
        <v>415</v>
      </c>
      <c r="E421" s="19" t="s">
        <v>417</v>
      </c>
      <c r="F421" s="19" t="str">
        <f t="shared" si="17"/>
        <v>Sengkang New Town (2004-present)</v>
      </c>
      <c r="G421" s="19" t="s">
        <v>433</v>
      </c>
      <c r="H421" s="20">
        <v>542353</v>
      </c>
      <c r="I421" s="19" t="s">
        <v>1156</v>
      </c>
      <c r="J421" s="20" t="s">
        <v>497</v>
      </c>
      <c r="K421" s="30" t="s">
        <v>1053</v>
      </c>
      <c r="L421" s="107" t="s">
        <v>1157</v>
      </c>
      <c r="M421" s="106" t="s">
        <v>17</v>
      </c>
      <c r="N421" s="3"/>
    </row>
    <row r="422" spans="1:14">
      <c r="A422" s="2"/>
      <c r="B422" s="35"/>
      <c r="C422" s="33" t="s">
        <v>798</v>
      </c>
      <c r="D422" s="28" t="s">
        <v>98</v>
      </c>
      <c r="E422" s="19" t="s">
        <v>417</v>
      </c>
      <c r="F422" s="19" t="str">
        <f t="shared" si="17"/>
        <v>Sengkang New Town (2004-present)</v>
      </c>
      <c r="G422" s="19" t="s">
        <v>433</v>
      </c>
      <c r="H422" s="20" t="s">
        <v>19</v>
      </c>
      <c r="I422" s="19" t="s">
        <v>1156</v>
      </c>
      <c r="J422" s="20" t="s">
        <v>497</v>
      </c>
      <c r="K422" s="30" t="s">
        <v>19</v>
      </c>
      <c r="L422" s="107" t="s">
        <v>1157</v>
      </c>
      <c r="M422" s="106" t="s">
        <v>22</v>
      </c>
      <c r="N422" s="3"/>
    </row>
    <row r="423" spans="1:14">
      <c r="A423" s="2"/>
      <c r="B423" s="35"/>
      <c r="C423" s="33" t="s">
        <v>799</v>
      </c>
      <c r="D423" s="28" t="s">
        <v>198</v>
      </c>
      <c r="E423" s="19" t="s">
        <v>417</v>
      </c>
      <c r="F423" s="19" t="str">
        <f t="shared" si="17"/>
        <v>Sengkang New Town (2004-present)</v>
      </c>
      <c r="G423" s="19" t="s">
        <v>433</v>
      </c>
      <c r="H423" s="20" t="s">
        <v>19</v>
      </c>
      <c r="I423" s="19" t="s">
        <v>1156</v>
      </c>
      <c r="J423" s="20" t="s">
        <v>497</v>
      </c>
      <c r="K423" s="30" t="s">
        <v>19</v>
      </c>
      <c r="L423" s="107" t="s">
        <v>1157</v>
      </c>
      <c r="M423" s="106" t="s">
        <v>22</v>
      </c>
      <c r="N423" s="3"/>
    </row>
    <row r="424" spans="1:14">
      <c r="A424" s="2"/>
      <c r="B424" s="35"/>
      <c r="C424" s="33" t="s">
        <v>800</v>
      </c>
      <c r="D424" s="28" t="s">
        <v>416</v>
      </c>
      <c r="E424" s="19" t="s">
        <v>417</v>
      </c>
      <c r="F424" s="19" t="str">
        <f t="shared" si="17"/>
        <v>Sengkang New Town (2004-present)</v>
      </c>
      <c r="G424" s="19" t="s">
        <v>433</v>
      </c>
      <c r="H424" s="20">
        <v>541355</v>
      </c>
      <c r="I424" s="19" t="s">
        <v>1156</v>
      </c>
      <c r="J424" s="20" t="s">
        <v>497</v>
      </c>
      <c r="K424" s="32" t="s">
        <v>1015</v>
      </c>
      <c r="L424" s="107" t="s">
        <v>1157</v>
      </c>
      <c r="M424" s="106" t="s">
        <v>17</v>
      </c>
      <c r="N424" s="3"/>
    </row>
    <row r="425" spans="1:14">
      <c r="A425" s="2"/>
      <c r="B425" s="35"/>
      <c r="C425" s="33" t="s">
        <v>801</v>
      </c>
      <c r="D425" s="28" t="s">
        <v>199</v>
      </c>
      <c r="E425" s="19" t="s">
        <v>417</v>
      </c>
      <c r="F425" s="19" t="str">
        <f t="shared" si="17"/>
        <v>Sengkang New Town (2004-present)</v>
      </c>
      <c r="G425" s="19" t="s">
        <v>433</v>
      </c>
      <c r="H425" s="20" t="s">
        <v>19</v>
      </c>
      <c r="I425" s="19" t="s">
        <v>1156</v>
      </c>
      <c r="J425" s="20" t="s">
        <v>497</v>
      </c>
      <c r="K425" s="30" t="s">
        <v>19</v>
      </c>
      <c r="L425" s="107" t="s">
        <v>1157</v>
      </c>
      <c r="M425" s="106" t="s">
        <v>21</v>
      </c>
      <c r="N425" s="3"/>
    </row>
    <row r="426" spans="1:14">
      <c r="A426" s="2"/>
      <c r="B426" s="35"/>
      <c r="C426" s="33" t="s">
        <v>802</v>
      </c>
      <c r="D426" s="28" t="s">
        <v>348</v>
      </c>
      <c r="E426" s="19" t="s">
        <v>417</v>
      </c>
      <c r="F426" s="19" t="str">
        <f t="shared" si="17"/>
        <v>Sengkang New Town (2004-present)</v>
      </c>
      <c r="G426" s="19" t="s">
        <v>433</v>
      </c>
      <c r="H426" s="20">
        <v>541356</v>
      </c>
      <c r="I426" s="19" t="s">
        <v>1156</v>
      </c>
      <c r="J426" s="20" t="s">
        <v>497</v>
      </c>
      <c r="K426" s="30" t="s">
        <v>1054</v>
      </c>
      <c r="L426" s="107" t="s">
        <v>1157</v>
      </c>
      <c r="M426" s="106" t="s">
        <v>17</v>
      </c>
      <c r="N426" s="3"/>
    </row>
    <row r="427" spans="1:14" ht="13.5" thickBot="1">
      <c r="A427" s="2"/>
      <c r="B427" s="35"/>
      <c r="C427" s="33" t="s">
        <v>803</v>
      </c>
      <c r="D427" s="28" t="s">
        <v>349</v>
      </c>
      <c r="E427" s="19" t="s">
        <v>417</v>
      </c>
      <c r="F427" s="19" t="str">
        <f t="shared" si="17"/>
        <v>Sengkang New Town (2004-present)</v>
      </c>
      <c r="G427" s="19" t="s">
        <v>433</v>
      </c>
      <c r="H427" s="20">
        <v>542356</v>
      </c>
      <c r="I427" s="19" t="s">
        <v>1156</v>
      </c>
      <c r="J427" s="20" t="s">
        <v>497</v>
      </c>
      <c r="K427" s="30" t="s">
        <v>1011</v>
      </c>
      <c r="L427" s="107" t="s">
        <v>1157</v>
      </c>
      <c r="M427" s="106" t="s">
        <v>17</v>
      </c>
      <c r="N427" s="3"/>
    </row>
    <row r="428" spans="1:14" s="123" customFormat="1" ht="13.5" thickTop="1">
      <c r="A428" s="123" t="s">
        <v>12</v>
      </c>
      <c r="B428" s="7"/>
      <c r="C428" s="7"/>
      <c r="D428" s="7"/>
      <c r="E428" s="7"/>
      <c r="F428" s="7"/>
      <c r="G428" s="7"/>
      <c r="H428" s="7"/>
      <c r="I428" s="7"/>
      <c r="J428" s="7"/>
      <c r="K428" s="7"/>
      <c r="L428" s="7"/>
      <c r="M428" s="7"/>
    </row>
    <row r="429" spans="1:14" s="123" customFormat="1" ht="26.25">
      <c r="A429" s="123" t="s">
        <v>13</v>
      </c>
      <c r="B429" s="129" t="s">
        <v>1183</v>
      </c>
    </row>
    <row r="430" spans="1:14" s="123" customFormat="1" ht="13.5" thickBot="1">
      <c r="A430" s="123" t="s">
        <v>15</v>
      </c>
      <c r="B430" s="8"/>
      <c r="C430" s="8"/>
      <c r="D430" s="8"/>
      <c r="E430" s="8"/>
      <c r="F430" s="8"/>
      <c r="G430" s="8"/>
      <c r="H430" s="8"/>
      <c r="I430" s="8"/>
      <c r="J430" s="8"/>
      <c r="K430" s="8"/>
      <c r="L430" s="8"/>
      <c r="M430" s="8"/>
    </row>
    <row r="431" spans="1:14" ht="27.75" thickTop="1" thickBot="1">
      <c r="A431" s="8" t="s">
        <v>16</v>
      </c>
      <c r="B431" s="56" t="s">
        <v>879</v>
      </c>
      <c r="C431" s="57"/>
      <c r="D431" s="118"/>
      <c r="E431" s="58"/>
      <c r="F431" s="58"/>
      <c r="G431" s="58"/>
      <c r="H431" s="59"/>
      <c r="I431" s="58"/>
      <c r="J431" s="59"/>
      <c r="K431" s="60"/>
      <c r="L431" s="119"/>
      <c r="M431" s="120"/>
      <c r="N431" s="3"/>
    </row>
    <row r="432" spans="1:14" ht="19.5" thickTop="1" thickBot="1">
      <c r="A432" s="2" t="s">
        <v>881</v>
      </c>
      <c r="B432" s="50" t="s">
        <v>503</v>
      </c>
      <c r="C432" s="51"/>
      <c r="D432" s="115"/>
      <c r="E432" s="52"/>
      <c r="F432" s="52"/>
      <c r="G432" s="52"/>
      <c r="H432" s="53"/>
      <c r="I432" s="52"/>
      <c r="J432" s="54"/>
      <c r="K432" s="55"/>
      <c r="L432" s="116"/>
      <c r="M432" s="117"/>
      <c r="N432" s="3"/>
    </row>
    <row r="433" spans="1:14" customFormat="1">
      <c r="A433" s="2" t="s">
        <v>882</v>
      </c>
      <c r="B433" s="35"/>
      <c r="C433" s="33" t="s">
        <v>804</v>
      </c>
      <c r="D433" s="28" t="s">
        <v>100</v>
      </c>
      <c r="E433" s="19" t="s">
        <v>502</v>
      </c>
      <c r="F433" s="19" t="str">
        <f t="shared" ref="F433:F439" si="18">B$431</f>
        <v>Marsiling Estate (1973-1982)</v>
      </c>
      <c r="G433" s="19" t="s">
        <v>504</v>
      </c>
      <c r="H433" s="20">
        <v>730001</v>
      </c>
      <c r="I433" s="19" t="s">
        <v>918</v>
      </c>
      <c r="J433" s="20"/>
      <c r="K433" s="30" t="s">
        <v>936</v>
      </c>
      <c r="L433" s="107" t="s">
        <v>1059</v>
      </c>
      <c r="M433" s="106" t="s">
        <v>17</v>
      </c>
      <c r="N433" s="3"/>
    </row>
    <row r="434" spans="1:14">
      <c r="A434" s="2"/>
      <c r="B434" s="35"/>
      <c r="C434" s="33" t="s">
        <v>805</v>
      </c>
      <c r="D434" s="28" t="s">
        <v>101</v>
      </c>
      <c r="E434" s="19" t="s">
        <v>502</v>
      </c>
      <c r="F434" s="19" t="str">
        <f t="shared" si="18"/>
        <v>Marsiling Estate (1973-1982)</v>
      </c>
      <c r="G434" s="19" t="s">
        <v>504</v>
      </c>
      <c r="H434" s="20">
        <v>730002</v>
      </c>
      <c r="I434" s="19" t="s">
        <v>918</v>
      </c>
      <c r="J434" s="20"/>
      <c r="K434" s="30" t="s">
        <v>937</v>
      </c>
      <c r="L434" s="107" t="s">
        <v>1059</v>
      </c>
      <c r="M434" s="106" t="s">
        <v>17</v>
      </c>
      <c r="N434" s="3"/>
    </row>
    <row r="435" spans="1:14">
      <c r="A435" s="2"/>
      <c r="B435" s="35"/>
      <c r="C435" s="33" t="s">
        <v>806</v>
      </c>
      <c r="D435" s="28" t="s">
        <v>149</v>
      </c>
      <c r="E435" s="19" t="s">
        <v>502</v>
      </c>
      <c r="F435" s="19" t="str">
        <f t="shared" si="18"/>
        <v>Marsiling Estate (1973-1982)</v>
      </c>
      <c r="G435" s="19" t="s">
        <v>504</v>
      </c>
      <c r="H435" s="20" t="s">
        <v>19</v>
      </c>
      <c r="I435" s="19" t="s">
        <v>918</v>
      </c>
      <c r="J435" s="20"/>
      <c r="K435" s="30" t="s">
        <v>19</v>
      </c>
      <c r="L435" s="107" t="s">
        <v>1059</v>
      </c>
      <c r="M435" s="106" t="s">
        <v>20</v>
      </c>
      <c r="N435" s="3"/>
    </row>
    <row r="436" spans="1:14">
      <c r="A436" s="2"/>
      <c r="B436" s="35"/>
      <c r="C436" s="33" t="s">
        <v>807</v>
      </c>
      <c r="D436" s="28" t="s">
        <v>102</v>
      </c>
      <c r="E436" s="19" t="s">
        <v>502</v>
      </c>
      <c r="F436" s="19" t="str">
        <f t="shared" si="18"/>
        <v>Marsiling Estate (1973-1982)</v>
      </c>
      <c r="G436" s="19" t="s">
        <v>505</v>
      </c>
      <c r="H436" s="20">
        <v>730003</v>
      </c>
      <c r="I436" s="19" t="s">
        <v>918</v>
      </c>
      <c r="J436" s="20"/>
      <c r="K436" s="30" t="s">
        <v>982</v>
      </c>
      <c r="L436" s="107" t="s">
        <v>1059</v>
      </c>
      <c r="M436" s="106" t="s">
        <v>17</v>
      </c>
      <c r="N436" s="3"/>
    </row>
    <row r="437" spans="1:14">
      <c r="A437" s="2"/>
      <c r="B437" s="35"/>
      <c r="C437" s="33" t="s">
        <v>808</v>
      </c>
      <c r="D437" s="28" t="s">
        <v>103</v>
      </c>
      <c r="E437" s="19" t="s">
        <v>502</v>
      </c>
      <c r="F437" s="19" t="str">
        <f t="shared" si="18"/>
        <v>Marsiling Estate (1973-1982)</v>
      </c>
      <c r="G437" s="19" t="s">
        <v>505</v>
      </c>
      <c r="H437" s="20">
        <v>730004</v>
      </c>
      <c r="I437" s="19" t="s">
        <v>918</v>
      </c>
      <c r="J437" s="20"/>
      <c r="K437" s="30" t="s">
        <v>983</v>
      </c>
      <c r="L437" s="107" t="s">
        <v>1059</v>
      </c>
      <c r="M437" s="106" t="s">
        <v>17</v>
      </c>
      <c r="N437" s="3"/>
    </row>
    <row r="438" spans="1:14">
      <c r="A438" s="2"/>
      <c r="B438" s="35"/>
      <c r="C438" s="33" t="s">
        <v>809</v>
      </c>
      <c r="D438" s="28" t="s">
        <v>104</v>
      </c>
      <c r="E438" s="19" t="s">
        <v>502</v>
      </c>
      <c r="F438" s="19" t="str">
        <f t="shared" si="18"/>
        <v>Marsiling Estate (1973-1982)</v>
      </c>
      <c r="G438" s="19" t="s">
        <v>504</v>
      </c>
      <c r="H438" s="20">
        <v>730005</v>
      </c>
      <c r="I438" s="19" t="s">
        <v>918</v>
      </c>
      <c r="J438" s="20"/>
      <c r="K438" s="30" t="s">
        <v>938</v>
      </c>
      <c r="L438" s="107" t="s">
        <v>1059</v>
      </c>
      <c r="M438" s="106" t="s">
        <v>17</v>
      </c>
      <c r="N438" s="3"/>
    </row>
    <row r="439" spans="1:14">
      <c r="A439" s="2"/>
      <c r="B439" s="35"/>
      <c r="C439" s="33" t="s">
        <v>810</v>
      </c>
      <c r="D439" s="28" t="s">
        <v>261</v>
      </c>
      <c r="E439" s="19" t="s">
        <v>502</v>
      </c>
      <c r="F439" s="19" t="str">
        <f t="shared" si="18"/>
        <v>Marsiling Estate (1973-1982)</v>
      </c>
      <c r="G439" s="19" t="s">
        <v>504</v>
      </c>
      <c r="H439" s="20">
        <v>732005</v>
      </c>
      <c r="I439" s="19" t="s">
        <v>918</v>
      </c>
      <c r="J439" s="20"/>
      <c r="K439" s="30" t="s">
        <v>939</v>
      </c>
      <c r="L439" s="107" t="s">
        <v>1057</v>
      </c>
      <c r="M439" s="106" t="s">
        <v>17</v>
      </c>
      <c r="N439" s="3"/>
    </row>
    <row r="440" spans="1:14">
      <c r="A440" s="2"/>
      <c r="B440" s="35"/>
      <c r="C440" s="33"/>
      <c r="D440" s="28"/>
      <c r="E440" s="19"/>
      <c r="F440" s="19"/>
      <c r="G440" s="19"/>
      <c r="H440" s="20"/>
      <c r="I440" s="19" t="s">
        <v>506</v>
      </c>
      <c r="J440" s="20"/>
      <c r="K440" s="30"/>
      <c r="L440" s="97"/>
      <c r="M440" s="106"/>
      <c r="N440" s="3"/>
    </row>
    <row r="441" spans="1:14">
      <c r="A441" s="2"/>
      <c r="B441" s="35"/>
      <c r="C441" s="33"/>
      <c r="D441" s="28"/>
      <c r="E441" s="19"/>
      <c r="F441" s="19"/>
      <c r="G441" s="19"/>
      <c r="H441" s="20"/>
      <c r="I441" s="19" t="s">
        <v>507</v>
      </c>
      <c r="J441" s="20"/>
      <c r="K441" s="30"/>
      <c r="L441" s="97"/>
      <c r="M441" s="106"/>
      <c r="N441" s="3"/>
    </row>
    <row r="442" spans="1:14">
      <c r="A442" s="2"/>
      <c r="B442" s="35"/>
      <c r="C442" s="33"/>
      <c r="D442" s="28"/>
      <c r="E442" s="19"/>
      <c r="F442" s="19"/>
      <c r="G442" s="19"/>
      <c r="H442" s="20"/>
      <c r="I442" s="19" t="s">
        <v>508</v>
      </c>
      <c r="J442" s="20"/>
      <c r="K442" s="30"/>
      <c r="L442" s="97"/>
      <c r="M442" s="106"/>
      <c r="N442" s="3"/>
    </row>
    <row r="443" spans="1:14">
      <c r="A443" s="2"/>
      <c r="B443" s="35"/>
      <c r="C443" s="33"/>
      <c r="D443" s="28"/>
      <c r="E443" s="19"/>
      <c r="F443" s="19"/>
      <c r="G443" s="19"/>
      <c r="H443" s="20"/>
      <c r="I443" s="19" t="s">
        <v>509</v>
      </c>
      <c r="J443" s="20"/>
      <c r="K443" s="30"/>
      <c r="L443" s="97"/>
      <c r="M443" s="106"/>
      <c r="N443" s="3"/>
    </row>
    <row r="444" spans="1:14">
      <c r="A444" s="2" t="s">
        <v>882</v>
      </c>
      <c r="B444" s="61"/>
      <c r="C444" s="36" t="s">
        <v>811</v>
      </c>
      <c r="D444" s="37" t="s">
        <v>105</v>
      </c>
      <c r="E444" s="38" t="s">
        <v>502</v>
      </c>
      <c r="F444" s="38" t="str">
        <f t="shared" ref="F444:F460" si="19">B$431</f>
        <v>Marsiling Estate (1973-1982)</v>
      </c>
      <c r="G444" s="38" t="s">
        <v>504</v>
      </c>
      <c r="H444" s="39">
        <v>730006</v>
      </c>
      <c r="I444" s="38" t="s">
        <v>919</v>
      </c>
      <c r="J444" s="39"/>
      <c r="K444" s="40" t="s">
        <v>940</v>
      </c>
      <c r="L444" s="110" t="s">
        <v>1059</v>
      </c>
      <c r="M444" s="111" t="s">
        <v>17</v>
      </c>
      <c r="N444" s="3"/>
    </row>
    <row r="445" spans="1:14">
      <c r="A445" s="2"/>
      <c r="B445" s="35"/>
      <c r="C445" s="33" t="s">
        <v>812</v>
      </c>
      <c r="D445" s="28" t="s">
        <v>252</v>
      </c>
      <c r="E445" s="19" t="s">
        <v>502</v>
      </c>
      <c r="F445" s="19" t="str">
        <f t="shared" si="19"/>
        <v>Marsiling Estate (1973-1982)</v>
      </c>
      <c r="G445" s="19" t="s">
        <v>914</v>
      </c>
      <c r="H445" s="20" t="s">
        <v>19</v>
      </c>
      <c r="I445" s="19" t="s">
        <v>919</v>
      </c>
      <c r="J445" s="20"/>
      <c r="K445" s="30" t="s">
        <v>19</v>
      </c>
      <c r="L445" s="107" t="s">
        <v>1059</v>
      </c>
      <c r="M445" s="106" t="s">
        <v>21</v>
      </c>
      <c r="N445" s="3"/>
    </row>
    <row r="446" spans="1:14">
      <c r="A446" s="2"/>
      <c r="B446" s="35"/>
      <c r="C446" s="33" t="s">
        <v>813</v>
      </c>
      <c r="D446" s="28" t="s">
        <v>106</v>
      </c>
      <c r="E446" s="19" t="s">
        <v>502</v>
      </c>
      <c r="F446" s="19" t="str">
        <f t="shared" si="19"/>
        <v>Marsiling Estate (1973-1982)</v>
      </c>
      <c r="G446" s="19" t="s">
        <v>504</v>
      </c>
      <c r="H446" s="20">
        <v>730007</v>
      </c>
      <c r="I446" s="19" t="s">
        <v>919</v>
      </c>
      <c r="J446" s="20"/>
      <c r="K446" s="30" t="s">
        <v>941</v>
      </c>
      <c r="L446" s="107" t="s">
        <v>1059</v>
      </c>
      <c r="M446" s="106" t="s">
        <v>17</v>
      </c>
      <c r="N446" s="3"/>
    </row>
    <row r="447" spans="1:14">
      <c r="A447" s="2"/>
      <c r="B447" s="35"/>
      <c r="C447" s="33" t="s">
        <v>814</v>
      </c>
      <c r="D447" s="28" t="s">
        <v>311</v>
      </c>
      <c r="E447" s="19" t="s">
        <v>502</v>
      </c>
      <c r="F447" s="19" t="str">
        <f t="shared" si="19"/>
        <v>Marsiling Estate (1973-1982)</v>
      </c>
      <c r="G447" s="19" t="s">
        <v>504</v>
      </c>
      <c r="H447" s="20" t="s">
        <v>19</v>
      </c>
      <c r="I447" s="19" t="s">
        <v>919</v>
      </c>
      <c r="J447" s="20"/>
      <c r="K447" s="30" t="s">
        <v>19</v>
      </c>
      <c r="L447" s="107" t="s">
        <v>1059</v>
      </c>
      <c r="M447" s="106" t="s">
        <v>20</v>
      </c>
      <c r="N447" s="3"/>
    </row>
    <row r="448" spans="1:14">
      <c r="A448" s="2"/>
      <c r="B448" s="35"/>
      <c r="C448" s="33" t="s">
        <v>815</v>
      </c>
      <c r="D448" s="28" t="s">
        <v>107</v>
      </c>
      <c r="E448" s="19" t="s">
        <v>502</v>
      </c>
      <c r="F448" s="19" t="str">
        <f t="shared" si="19"/>
        <v>Marsiling Estate (1973-1982)</v>
      </c>
      <c r="G448" s="19" t="s">
        <v>504</v>
      </c>
      <c r="H448" s="20">
        <v>730008</v>
      </c>
      <c r="I448" s="19" t="s">
        <v>919</v>
      </c>
      <c r="J448" s="20"/>
      <c r="K448" s="30" t="s">
        <v>942</v>
      </c>
      <c r="L448" s="107" t="s">
        <v>1059</v>
      </c>
      <c r="M448" s="106" t="s">
        <v>17</v>
      </c>
      <c r="N448" s="3"/>
    </row>
    <row r="449" spans="1:14">
      <c r="A449" s="2"/>
      <c r="B449" s="35"/>
      <c r="C449" s="33" t="s">
        <v>816</v>
      </c>
      <c r="D449" s="28" t="s">
        <v>108</v>
      </c>
      <c r="E449" s="19" t="s">
        <v>502</v>
      </c>
      <c r="F449" s="19" t="str">
        <f t="shared" si="19"/>
        <v>Marsiling Estate (1973-1982)</v>
      </c>
      <c r="G449" s="19" t="s">
        <v>504</v>
      </c>
      <c r="H449" s="20">
        <v>730009</v>
      </c>
      <c r="I449" s="19" t="s">
        <v>919</v>
      </c>
      <c r="J449" s="20"/>
      <c r="K449" s="30" t="s">
        <v>943</v>
      </c>
      <c r="L449" s="107" t="s">
        <v>1059</v>
      </c>
      <c r="M449" s="106" t="s">
        <v>17</v>
      </c>
      <c r="N449" s="3"/>
    </row>
    <row r="450" spans="1:14">
      <c r="A450" s="2"/>
      <c r="B450" s="35"/>
      <c r="C450" s="33" t="s">
        <v>817</v>
      </c>
      <c r="D450" s="28" t="s">
        <v>109</v>
      </c>
      <c r="E450" s="19" t="s">
        <v>502</v>
      </c>
      <c r="F450" s="19" t="str">
        <f t="shared" si="19"/>
        <v>Marsiling Estate (1973-1982)</v>
      </c>
      <c r="G450" s="19" t="s">
        <v>504</v>
      </c>
      <c r="H450" s="20">
        <v>730010</v>
      </c>
      <c r="I450" s="19" t="s">
        <v>919</v>
      </c>
      <c r="J450" s="20"/>
      <c r="K450" s="30" t="s">
        <v>944</v>
      </c>
      <c r="L450" s="107" t="s">
        <v>1059</v>
      </c>
      <c r="M450" s="106" t="s">
        <v>17</v>
      </c>
      <c r="N450" s="3"/>
    </row>
    <row r="451" spans="1:14">
      <c r="A451" s="2"/>
      <c r="B451" s="35"/>
      <c r="C451" s="33" t="s">
        <v>818</v>
      </c>
      <c r="D451" s="28" t="s">
        <v>110</v>
      </c>
      <c r="E451" s="19" t="s">
        <v>502</v>
      </c>
      <c r="F451" s="19" t="str">
        <f t="shared" si="19"/>
        <v>Marsiling Estate (1973-1982)</v>
      </c>
      <c r="G451" s="19" t="s">
        <v>504</v>
      </c>
      <c r="H451" s="20">
        <v>730011</v>
      </c>
      <c r="I451" s="19" t="s">
        <v>919</v>
      </c>
      <c r="J451" s="20"/>
      <c r="K451" s="30" t="s">
        <v>945</v>
      </c>
      <c r="L451" s="107" t="s">
        <v>1059</v>
      </c>
      <c r="M451" s="106" t="s">
        <v>17</v>
      </c>
      <c r="N451" s="3"/>
    </row>
    <row r="452" spans="1:14">
      <c r="A452" s="2"/>
      <c r="B452" s="35"/>
      <c r="C452" s="33" t="s">
        <v>819</v>
      </c>
      <c r="D452" s="28" t="s">
        <v>111</v>
      </c>
      <c r="E452" s="19" t="s">
        <v>502</v>
      </c>
      <c r="F452" s="19" t="str">
        <f t="shared" si="19"/>
        <v>Marsiling Estate (1973-1982)</v>
      </c>
      <c r="G452" s="19" t="s">
        <v>510</v>
      </c>
      <c r="H452" s="20">
        <v>730012</v>
      </c>
      <c r="I452" s="19" t="s">
        <v>919</v>
      </c>
      <c r="J452" s="20"/>
      <c r="K452" s="30" t="s">
        <v>946</v>
      </c>
      <c r="L452" s="107" t="s">
        <v>1059</v>
      </c>
      <c r="M452" s="106" t="s">
        <v>17</v>
      </c>
      <c r="N452" s="3"/>
    </row>
    <row r="453" spans="1:14">
      <c r="A453" s="2"/>
      <c r="B453" s="35"/>
      <c r="C453" s="33" t="s">
        <v>820</v>
      </c>
      <c r="D453" s="28" t="s">
        <v>113</v>
      </c>
      <c r="E453" s="19" t="s">
        <v>502</v>
      </c>
      <c r="F453" s="19" t="str">
        <f t="shared" si="19"/>
        <v>Marsiling Estate (1973-1982)</v>
      </c>
      <c r="G453" s="19" t="s">
        <v>510</v>
      </c>
      <c r="H453" s="20">
        <v>730013</v>
      </c>
      <c r="I453" s="19" t="s">
        <v>919</v>
      </c>
      <c r="J453" s="20"/>
      <c r="K453" s="30" t="s">
        <v>947</v>
      </c>
      <c r="L453" s="107" t="s">
        <v>1059</v>
      </c>
      <c r="M453" s="106" t="s">
        <v>17</v>
      </c>
      <c r="N453" s="3"/>
    </row>
    <row r="454" spans="1:14">
      <c r="A454" s="2"/>
      <c r="B454" s="35"/>
      <c r="C454" s="33" t="s">
        <v>821</v>
      </c>
      <c r="D454" s="28" t="s">
        <v>115</v>
      </c>
      <c r="E454" s="19" t="s">
        <v>502</v>
      </c>
      <c r="F454" s="19" t="str">
        <f t="shared" si="19"/>
        <v>Marsiling Estate (1973-1982)</v>
      </c>
      <c r="G454" s="19" t="s">
        <v>510</v>
      </c>
      <c r="H454" s="20">
        <v>730015</v>
      </c>
      <c r="I454" s="19" t="s">
        <v>919</v>
      </c>
      <c r="J454" s="20"/>
      <c r="K454" s="30" t="s">
        <v>948</v>
      </c>
      <c r="L454" s="107" t="s">
        <v>1059</v>
      </c>
      <c r="M454" s="106" t="s">
        <v>17</v>
      </c>
      <c r="N454" s="3"/>
    </row>
    <row r="455" spans="1:14">
      <c r="A455" s="2"/>
      <c r="B455" s="35"/>
      <c r="C455" s="33" t="s">
        <v>822</v>
      </c>
      <c r="D455" s="28" t="s">
        <v>116</v>
      </c>
      <c r="E455" s="19" t="s">
        <v>502</v>
      </c>
      <c r="F455" s="19" t="str">
        <f t="shared" si="19"/>
        <v>Marsiling Estate (1973-1982)</v>
      </c>
      <c r="G455" s="19" t="s">
        <v>510</v>
      </c>
      <c r="H455" s="20">
        <v>730016</v>
      </c>
      <c r="I455" s="19" t="s">
        <v>919</v>
      </c>
      <c r="J455" s="20"/>
      <c r="K455" s="30" t="s">
        <v>949</v>
      </c>
      <c r="L455" s="107" t="s">
        <v>1059</v>
      </c>
      <c r="M455" s="106" t="s">
        <v>17</v>
      </c>
      <c r="N455" s="3"/>
    </row>
    <row r="456" spans="1:14">
      <c r="A456" s="2"/>
      <c r="B456" s="35"/>
      <c r="C456" s="33" t="s">
        <v>823</v>
      </c>
      <c r="D456" s="28" t="s">
        <v>117</v>
      </c>
      <c r="E456" s="19" t="s">
        <v>502</v>
      </c>
      <c r="F456" s="19" t="str">
        <f t="shared" si="19"/>
        <v>Marsiling Estate (1973-1982)</v>
      </c>
      <c r="G456" s="19" t="s">
        <v>510</v>
      </c>
      <c r="H456" s="20">
        <v>730017</v>
      </c>
      <c r="I456" s="19" t="s">
        <v>919</v>
      </c>
      <c r="J456" s="20"/>
      <c r="K456" s="30" t="s">
        <v>950</v>
      </c>
      <c r="L456" s="107" t="s">
        <v>1059</v>
      </c>
      <c r="M456" s="106" t="s">
        <v>17</v>
      </c>
      <c r="N456" s="3"/>
    </row>
    <row r="457" spans="1:14">
      <c r="A457" s="2"/>
      <c r="B457" s="35"/>
      <c r="C457" s="33" t="s">
        <v>824</v>
      </c>
      <c r="D457" s="28" t="s">
        <v>118</v>
      </c>
      <c r="E457" s="19" t="s">
        <v>502</v>
      </c>
      <c r="F457" s="19" t="str">
        <f t="shared" si="19"/>
        <v>Marsiling Estate (1973-1982)</v>
      </c>
      <c r="G457" s="19" t="s">
        <v>510</v>
      </c>
      <c r="H457" s="20">
        <v>730018</v>
      </c>
      <c r="I457" s="19" t="s">
        <v>919</v>
      </c>
      <c r="J457" s="20"/>
      <c r="K457" s="30" t="s">
        <v>951</v>
      </c>
      <c r="L457" s="107" t="s">
        <v>1059</v>
      </c>
      <c r="M457" s="106" t="s">
        <v>17</v>
      </c>
      <c r="N457" s="3"/>
    </row>
    <row r="458" spans="1:14">
      <c r="A458" s="2"/>
      <c r="B458" s="35"/>
      <c r="C458" s="33" t="s">
        <v>825</v>
      </c>
      <c r="D458" s="28" t="s">
        <v>119</v>
      </c>
      <c r="E458" s="19" t="s">
        <v>502</v>
      </c>
      <c r="F458" s="19" t="str">
        <f t="shared" si="19"/>
        <v>Marsiling Estate (1973-1982)</v>
      </c>
      <c r="G458" s="19" t="s">
        <v>510</v>
      </c>
      <c r="H458" s="20">
        <v>730019</v>
      </c>
      <c r="I458" s="19" t="s">
        <v>919</v>
      </c>
      <c r="J458" s="20"/>
      <c r="K458" s="30" t="s">
        <v>952</v>
      </c>
      <c r="L458" s="107" t="s">
        <v>1059</v>
      </c>
      <c r="M458" s="106" t="s">
        <v>17</v>
      </c>
      <c r="N458" s="3"/>
    </row>
    <row r="459" spans="1:14">
      <c r="A459" s="2"/>
      <c r="B459" s="35"/>
      <c r="C459" s="33" t="s">
        <v>826</v>
      </c>
      <c r="D459" s="28" t="s">
        <v>120</v>
      </c>
      <c r="E459" s="19" t="s">
        <v>502</v>
      </c>
      <c r="F459" s="19" t="str">
        <f t="shared" si="19"/>
        <v>Marsiling Estate (1973-1982)</v>
      </c>
      <c r="G459" s="19" t="s">
        <v>510</v>
      </c>
      <c r="H459" s="20" t="s">
        <v>19</v>
      </c>
      <c r="I459" s="19" t="s">
        <v>919</v>
      </c>
      <c r="J459" s="20"/>
      <c r="K459" s="30" t="s">
        <v>19</v>
      </c>
      <c r="L459" s="107" t="s">
        <v>1059</v>
      </c>
      <c r="M459" s="106" t="s">
        <v>22</v>
      </c>
      <c r="N459" s="3"/>
    </row>
    <row r="460" spans="1:14">
      <c r="A460" s="2"/>
      <c r="B460" s="35"/>
      <c r="C460" s="33" t="s">
        <v>827</v>
      </c>
      <c r="D460" s="28" t="s">
        <v>121</v>
      </c>
      <c r="E460" s="19" t="s">
        <v>502</v>
      </c>
      <c r="F460" s="19" t="str">
        <f t="shared" si="19"/>
        <v>Marsiling Estate (1973-1982)</v>
      </c>
      <c r="G460" s="19" t="s">
        <v>510</v>
      </c>
      <c r="H460" s="20" t="s">
        <v>19</v>
      </c>
      <c r="I460" s="19" t="s">
        <v>919</v>
      </c>
      <c r="J460" s="20"/>
      <c r="K460" s="30" t="s">
        <v>19</v>
      </c>
      <c r="L460" s="107" t="s">
        <v>1059</v>
      </c>
      <c r="M460" s="106" t="s">
        <v>22</v>
      </c>
      <c r="N460" s="3"/>
    </row>
    <row r="461" spans="1:14">
      <c r="A461" s="2"/>
      <c r="B461" s="35"/>
      <c r="C461" s="33"/>
      <c r="D461" s="28"/>
      <c r="E461" s="19"/>
      <c r="F461" s="19"/>
      <c r="G461" s="19"/>
      <c r="H461" s="20"/>
      <c r="I461" s="19" t="s">
        <v>511</v>
      </c>
      <c r="J461" s="20"/>
      <c r="K461" s="30"/>
      <c r="L461" s="107"/>
      <c r="M461" s="106"/>
      <c r="N461" s="3"/>
    </row>
    <row r="462" spans="1:14">
      <c r="A462" s="2"/>
      <c r="B462" s="35"/>
      <c r="C462" s="33"/>
      <c r="D462" s="28"/>
      <c r="E462" s="19"/>
      <c r="F462" s="19"/>
      <c r="G462" s="19"/>
      <c r="H462" s="20"/>
      <c r="I462" s="19" t="s">
        <v>512</v>
      </c>
      <c r="J462" s="20"/>
      <c r="K462" s="30"/>
      <c r="L462" s="107"/>
      <c r="M462" s="106"/>
      <c r="N462" s="3"/>
    </row>
    <row r="463" spans="1:14">
      <c r="A463" s="2"/>
      <c r="B463" s="35"/>
      <c r="C463" s="33"/>
      <c r="D463" s="28"/>
      <c r="E463" s="19"/>
      <c r="F463" s="19"/>
      <c r="G463" s="19"/>
      <c r="H463" s="20"/>
      <c r="I463" s="19" t="s">
        <v>513</v>
      </c>
      <c r="J463" s="20"/>
      <c r="K463" s="30"/>
      <c r="L463" s="97"/>
      <c r="M463" s="106"/>
      <c r="N463" s="3"/>
    </row>
    <row r="464" spans="1:14">
      <c r="A464" s="2" t="s">
        <v>882</v>
      </c>
      <c r="B464" s="61"/>
      <c r="C464" s="36" t="s">
        <v>828</v>
      </c>
      <c r="D464" s="37" t="s">
        <v>123</v>
      </c>
      <c r="E464" s="38" t="s">
        <v>502</v>
      </c>
      <c r="F464" s="38" t="str">
        <f t="shared" ref="F464:F482" si="20">B$431</f>
        <v>Marsiling Estate (1973-1982)</v>
      </c>
      <c r="G464" s="38" t="s">
        <v>504</v>
      </c>
      <c r="H464" s="39">
        <v>730022</v>
      </c>
      <c r="I464" s="38" t="s">
        <v>920</v>
      </c>
      <c r="J464" s="39"/>
      <c r="K464" s="40" t="s">
        <v>953</v>
      </c>
      <c r="L464" s="110" t="s">
        <v>1059</v>
      </c>
      <c r="M464" s="111" t="s">
        <v>17</v>
      </c>
      <c r="N464" s="3"/>
    </row>
    <row r="465" spans="1:14">
      <c r="A465" s="2"/>
      <c r="B465" s="35"/>
      <c r="C465" s="33" t="s">
        <v>829</v>
      </c>
      <c r="D465" s="28" t="s">
        <v>124</v>
      </c>
      <c r="E465" s="19" t="s">
        <v>502</v>
      </c>
      <c r="F465" s="19" t="str">
        <f t="shared" si="20"/>
        <v>Marsiling Estate (1973-1982)</v>
      </c>
      <c r="G465" s="19" t="s">
        <v>504</v>
      </c>
      <c r="H465" s="20">
        <v>730023</v>
      </c>
      <c r="I465" s="19" t="s">
        <v>920</v>
      </c>
      <c r="J465" s="20"/>
      <c r="K465" s="30" t="s">
        <v>954</v>
      </c>
      <c r="L465" s="107" t="s">
        <v>1059</v>
      </c>
      <c r="M465" s="106" t="s">
        <v>17</v>
      </c>
      <c r="N465" s="3"/>
    </row>
    <row r="466" spans="1:14" customFormat="1">
      <c r="A466" s="2"/>
      <c r="B466" s="35"/>
      <c r="C466" s="33" t="s">
        <v>830</v>
      </c>
      <c r="D466" s="28" t="s">
        <v>125</v>
      </c>
      <c r="E466" s="19" t="s">
        <v>502</v>
      </c>
      <c r="F466" s="19" t="str">
        <f t="shared" si="20"/>
        <v>Marsiling Estate (1973-1982)</v>
      </c>
      <c r="G466" s="19" t="s">
        <v>504</v>
      </c>
      <c r="H466" s="20">
        <v>730024</v>
      </c>
      <c r="I466" s="19" t="s">
        <v>920</v>
      </c>
      <c r="J466" s="20"/>
      <c r="K466" s="30" t="s">
        <v>955</v>
      </c>
      <c r="L466" s="107" t="s">
        <v>1059</v>
      </c>
      <c r="M466" s="106" t="s">
        <v>17</v>
      </c>
      <c r="N466" s="3"/>
    </row>
    <row r="467" spans="1:14">
      <c r="A467" s="2"/>
      <c r="B467" s="35"/>
      <c r="C467" s="33" t="s">
        <v>831</v>
      </c>
      <c r="D467" s="28" t="s">
        <v>126</v>
      </c>
      <c r="E467" s="19" t="s">
        <v>502</v>
      </c>
      <c r="F467" s="19" t="str">
        <f t="shared" si="20"/>
        <v>Marsiling Estate (1973-1982)</v>
      </c>
      <c r="G467" s="19" t="s">
        <v>504</v>
      </c>
      <c r="H467" s="20">
        <v>730025</v>
      </c>
      <c r="I467" s="19" t="s">
        <v>920</v>
      </c>
      <c r="J467" s="20"/>
      <c r="K467" s="30" t="s">
        <v>956</v>
      </c>
      <c r="L467" s="107" t="s">
        <v>1059</v>
      </c>
      <c r="M467" s="106" t="s">
        <v>17</v>
      </c>
      <c r="N467" s="3"/>
    </row>
    <row r="468" spans="1:14">
      <c r="A468" s="2"/>
      <c r="B468" s="35"/>
      <c r="C468" s="33" t="s">
        <v>832</v>
      </c>
      <c r="D468" s="28" t="s">
        <v>127</v>
      </c>
      <c r="E468" s="19" t="s">
        <v>502</v>
      </c>
      <c r="F468" s="19" t="str">
        <f t="shared" si="20"/>
        <v>Marsiling Estate (1973-1982)</v>
      </c>
      <c r="G468" s="19" t="s">
        <v>504</v>
      </c>
      <c r="H468" s="20">
        <v>730026</v>
      </c>
      <c r="I468" s="19" t="s">
        <v>920</v>
      </c>
      <c r="J468" s="20"/>
      <c r="K468" s="30" t="s">
        <v>957</v>
      </c>
      <c r="L468" s="107" t="s">
        <v>1059</v>
      </c>
      <c r="M468" s="106" t="s">
        <v>17</v>
      </c>
      <c r="N468" s="3"/>
    </row>
    <row r="469" spans="1:14">
      <c r="A469" s="2"/>
      <c r="B469" s="35"/>
      <c r="C469" s="33" t="s">
        <v>833</v>
      </c>
      <c r="D469" s="28" t="s">
        <v>128</v>
      </c>
      <c r="E469" s="19" t="s">
        <v>502</v>
      </c>
      <c r="F469" s="19" t="str">
        <f t="shared" si="20"/>
        <v>Marsiling Estate (1973-1982)</v>
      </c>
      <c r="G469" s="19" t="s">
        <v>504</v>
      </c>
      <c r="H469" s="20">
        <v>730027</v>
      </c>
      <c r="I469" s="19" t="s">
        <v>920</v>
      </c>
      <c r="J469" s="20"/>
      <c r="K469" s="30" t="s">
        <v>958</v>
      </c>
      <c r="L469" s="107" t="s">
        <v>1059</v>
      </c>
      <c r="M469" s="106" t="s">
        <v>17</v>
      </c>
      <c r="N469" s="3"/>
    </row>
    <row r="470" spans="1:14">
      <c r="A470" s="2"/>
      <c r="B470" s="35"/>
      <c r="C470" s="33" t="s">
        <v>834</v>
      </c>
      <c r="D470" s="28" t="s">
        <v>129</v>
      </c>
      <c r="E470" s="19" t="s">
        <v>502</v>
      </c>
      <c r="F470" s="19" t="str">
        <f t="shared" si="20"/>
        <v>Marsiling Estate (1973-1982)</v>
      </c>
      <c r="G470" s="19" t="s">
        <v>504</v>
      </c>
      <c r="H470" s="20">
        <v>730028</v>
      </c>
      <c r="I470" s="19" t="s">
        <v>920</v>
      </c>
      <c r="J470" s="20"/>
      <c r="K470" s="30" t="s">
        <v>959</v>
      </c>
      <c r="L470" s="107" t="s">
        <v>1059</v>
      </c>
      <c r="M470" s="106" t="s">
        <v>17</v>
      </c>
      <c r="N470" s="3"/>
    </row>
    <row r="471" spans="1:14">
      <c r="A471" s="2"/>
      <c r="B471" s="35"/>
      <c r="C471" s="33" t="s">
        <v>835</v>
      </c>
      <c r="D471" s="28" t="s">
        <v>130</v>
      </c>
      <c r="E471" s="19" t="s">
        <v>502</v>
      </c>
      <c r="F471" s="19" t="str">
        <f t="shared" si="20"/>
        <v>Marsiling Estate (1973-1982)</v>
      </c>
      <c r="G471" s="19" t="s">
        <v>504</v>
      </c>
      <c r="H471" s="20">
        <v>730029</v>
      </c>
      <c r="I471" s="19" t="s">
        <v>920</v>
      </c>
      <c r="J471" s="20"/>
      <c r="K471" s="30" t="s">
        <v>960</v>
      </c>
      <c r="L471" s="107" t="s">
        <v>1059</v>
      </c>
      <c r="M471" s="106" t="s">
        <v>17</v>
      </c>
      <c r="N471" s="3"/>
    </row>
    <row r="472" spans="1:14">
      <c r="A472" s="2"/>
      <c r="B472" s="35"/>
      <c r="C472" s="33" t="s">
        <v>836</v>
      </c>
      <c r="D472" s="28" t="s">
        <v>148</v>
      </c>
      <c r="E472" s="19" t="s">
        <v>502</v>
      </c>
      <c r="F472" s="19" t="str">
        <f t="shared" si="20"/>
        <v>Marsiling Estate (1973-1982)</v>
      </c>
      <c r="G472" s="19" t="s">
        <v>504</v>
      </c>
      <c r="H472" s="20" t="s">
        <v>19</v>
      </c>
      <c r="I472" s="19" t="s">
        <v>920</v>
      </c>
      <c r="J472" s="20"/>
      <c r="K472" s="30" t="s">
        <v>19</v>
      </c>
      <c r="L472" s="107" t="s">
        <v>1059</v>
      </c>
      <c r="M472" s="106" t="s">
        <v>20</v>
      </c>
      <c r="N472" s="3"/>
    </row>
    <row r="473" spans="1:14">
      <c r="A473" s="2"/>
      <c r="B473" s="35"/>
      <c r="C473" s="33" t="s">
        <v>837</v>
      </c>
      <c r="D473" s="28" t="s">
        <v>131</v>
      </c>
      <c r="E473" s="19" t="s">
        <v>502</v>
      </c>
      <c r="F473" s="19" t="str">
        <f t="shared" si="20"/>
        <v>Marsiling Estate (1973-1982)</v>
      </c>
      <c r="G473" s="19" t="s">
        <v>504</v>
      </c>
      <c r="H473" s="20">
        <v>730030</v>
      </c>
      <c r="I473" s="19" t="s">
        <v>920</v>
      </c>
      <c r="J473" s="20"/>
      <c r="K473" s="30" t="s">
        <v>961</v>
      </c>
      <c r="L473" s="107" t="s">
        <v>1059</v>
      </c>
      <c r="M473" s="106" t="s">
        <v>17</v>
      </c>
      <c r="N473" s="3"/>
    </row>
    <row r="474" spans="1:14">
      <c r="A474" s="2"/>
      <c r="B474" s="35"/>
      <c r="C474" s="33" t="s">
        <v>838</v>
      </c>
      <c r="D474" s="28" t="s">
        <v>132</v>
      </c>
      <c r="E474" s="19" t="s">
        <v>502</v>
      </c>
      <c r="F474" s="19" t="str">
        <f t="shared" si="20"/>
        <v>Marsiling Estate (1973-1982)</v>
      </c>
      <c r="G474" s="19" t="s">
        <v>504</v>
      </c>
      <c r="H474" s="20">
        <v>730031</v>
      </c>
      <c r="I474" s="19" t="s">
        <v>920</v>
      </c>
      <c r="J474" s="20"/>
      <c r="K474" s="30" t="s">
        <v>962</v>
      </c>
      <c r="L474" s="107" t="s">
        <v>1059</v>
      </c>
      <c r="M474" s="106" t="s">
        <v>17</v>
      </c>
      <c r="N474" s="3"/>
    </row>
    <row r="475" spans="1:14">
      <c r="A475" s="2"/>
      <c r="B475" s="35"/>
      <c r="C475" s="33" t="s">
        <v>839</v>
      </c>
      <c r="D475" s="28" t="s">
        <v>133</v>
      </c>
      <c r="E475" s="19" t="s">
        <v>502</v>
      </c>
      <c r="F475" s="19" t="str">
        <f t="shared" si="20"/>
        <v>Marsiling Estate (1973-1982)</v>
      </c>
      <c r="G475" s="19" t="s">
        <v>504</v>
      </c>
      <c r="H475" s="20">
        <v>730032</v>
      </c>
      <c r="I475" s="19" t="s">
        <v>920</v>
      </c>
      <c r="J475" s="20"/>
      <c r="K475" s="30" t="s">
        <v>963</v>
      </c>
      <c r="L475" s="107" t="s">
        <v>1059</v>
      </c>
      <c r="M475" s="106" t="s">
        <v>17</v>
      </c>
      <c r="N475" s="3"/>
    </row>
    <row r="476" spans="1:14">
      <c r="A476" s="2" t="s">
        <v>882</v>
      </c>
      <c r="B476" s="61"/>
      <c r="C476" s="36" t="s">
        <v>840</v>
      </c>
      <c r="D476" s="37" t="s">
        <v>134</v>
      </c>
      <c r="E476" s="38" t="s">
        <v>502</v>
      </c>
      <c r="F476" s="38" t="str">
        <f t="shared" si="20"/>
        <v>Marsiling Estate (1973-1982)</v>
      </c>
      <c r="G476" s="38" t="s">
        <v>504</v>
      </c>
      <c r="H476" s="39">
        <v>730033</v>
      </c>
      <c r="I476" s="38" t="s">
        <v>921</v>
      </c>
      <c r="J476" s="39"/>
      <c r="K476" s="40" t="s">
        <v>964</v>
      </c>
      <c r="L476" s="110" t="s">
        <v>1059</v>
      </c>
      <c r="M476" s="111" t="s">
        <v>17</v>
      </c>
      <c r="N476" s="3"/>
    </row>
    <row r="477" spans="1:14">
      <c r="A477" s="2"/>
      <c r="B477" s="35"/>
      <c r="C477" s="33" t="s">
        <v>841</v>
      </c>
      <c r="D477" s="28" t="s">
        <v>135</v>
      </c>
      <c r="E477" s="19" t="s">
        <v>502</v>
      </c>
      <c r="F477" s="19" t="str">
        <f t="shared" si="20"/>
        <v>Marsiling Estate (1973-1982)</v>
      </c>
      <c r="G477" s="19" t="s">
        <v>504</v>
      </c>
      <c r="H477" s="20">
        <v>730034</v>
      </c>
      <c r="I477" s="19" t="s">
        <v>921</v>
      </c>
      <c r="J477" s="20"/>
      <c r="K477" s="30" t="s">
        <v>965</v>
      </c>
      <c r="L477" s="107" t="s">
        <v>1059</v>
      </c>
      <c r="M477" s="106" t="s">
        <v>17</v>
      </c>
      <c r="N477" s="3"/>
    </row>
    <row r="478" spans="1:14">
      <c r="A478" s="2"/>
      <c r="B478" s="35"/>
      <c r="C478" s="33" t="s">
        <v>842</v>
      </c>
      <c r="D478" s="28" t="s">
        <v>152</v>
      </c>
      <c r="E478" s="19" t="s">
        <v>502</v>
      </c>
      <c r="F478" s="19" t="str">
        <f t="shared" si="20"/>
        <v>Marsiling Estate (1973-1982)</v>
      </c>
      <c r="G478" s="19" t="s">
        <v>504</v>
      </c>
      <c r="H478" s="20" t="s">
        <v>19</v>
      </c>
      <c r="I478" s="19" t="s">
        <v>921</v>
      </c>
      <c r="J478" s="20"/>
      <c r="K478" s="30" t="s">
        <v>19</v>
      </c>
      <c r="L478" s="107" t="s">
        <v>1059</v>
      </c>
      <c r="M478" s="106" t="s">
        <v>20</v>
      </c>
      <c r="N478" s="3"/>
    </row>
    <row r="479" spans="1:14">
      <c r="A479" s="2"/>
      <c r="B479" s="35"/>
      <c r="C479" s="33" t="s">
        <v>843</v>
      </c>
      <c r="D479" s="28" t="s">
        <v>514</v>
      </c>
      <c r="E479" s="19" t="s">
        <v>502</v>
      </c>
      <c r="F479" s="19" t="str">
        <f t="shared" si="20"/>
        <v>Marsiling Estate (1973-1982)</v>
      </c>
      <c r="G479" s="19" t="s">
        <v>504</v>
      </c>
      <c r="H479" s="20" t="s">
        <v>19</v>
      </c>
      <c r="I479" s="19" t="s">
        <v>921</v>
      </c>
      <c r="J479" s="20"/>
      <c r="K479" s="30" t="s">
        <v>19</v>
      </c>
      <c r="L479" s="107" t="s">
        <v>1059</v>
      </c>
      <c r="M479" s="106" t="s">
        <v>21</v>
      </c>
      <c r="N479" s="3"/>
    </row>
    <row r="480" spans="1:14">
      <c r="A480" s="2"/>
      <c r="B480" s="35"/>
      <c r="C480" s="33" t="s">
        <v>844</v>
      </c>
      <c r="D480" s="28" t="s">
        <v>136</v>
      </c>
      <c r="E480" s="19" t="s">
        <v>502</v>
      </c>
      <c r="F480" s="19" t="str">
        <f t="shared" si="20"/>
        <v>Marsiling Estate (1973-1982)</v>
      </c>
      <c r="G480" s="19" t="s">
        <v>504</v>
      </c>
      <c r="H480" s="20">
        <v>730035</v>
      </c>
      <c r="I480" s="19" t="s">
        <v>921</v>
      </c>
      <c r="J480" s="20"/>
      <c r="K480" s="30" t="s">
        <v>966</v>
      </c>
      <c r="L480" s="107" t="s">
        <v>1059</v>
      </c>
      <c r="M480" s="106" t="s">
        <v>17</v>
      </c>
      <c r="N480" s="3"/>
    </row>
    <row r="481" spans="1:14">
      <c r="A481" s="2"/>
      <c r="B481" s="35"/>
      <c r="C481" s="33" t="s">
        <v>845</v>
      </c>
      <c r="D481" s="28" t="s">
        <v>137</v>
      </c>
      <c r="E481" s="19" t="s">
        <v>502</v>
      </c>
      <c r="F481" s="19" t="str">
        <f t="shared" si="20"/>
        <v>Marsiling Estate (1973-1982)</v>
      </c>
      <c r="G481" s="19" t="s">
        <v>504</v>
      </c>
      <c r="H481" s="20">
        <v>730036</v>
      </c>
      <c r="I481" s="19" t="s">
        <v>921</v>
      </c>
      <c r="J481" s="20"/>
      <c r="K481" s="30" t="s">
        <v>967</v>
      </c>
      <c r="L481" s="107" t="s">
        <v>1059</v>
      </c>
      <c r="M481" s="106" t="s">
        <v>17</v>
      </c>
      <c r="N481" s="3"/>
    </row>
    <row r="482" spans="1:14">
      <c r="A482" s="2"/>
      <c r="B482" s="35"/>
      <c r="C482" s="33" t="s">
        <v>846</v>
      </c>
      <c r="D482" s="28" t="s">
        <v>138</v>
      </c>
      <c r="E482" s="19" t="s">
        <v>502</v>
      </c>
      <c r="F482" s="19" t="str">
        <f t="shared" si="20"/>
        <v>Marsiling Estate (1973-1982)</v>
      </c>
      <c r="G482" s="19" t="s">
        <v>504</v>
      </c>
      <c r="H482" s="20">
        <v>730037</v>
      </c>
      <c r="I482" s="19" t="s">
        <v>921</v>
      </c>
      <c r="J482" s="20"/>
      <c r="K482" s="30" t="s">
        <v>968</v>
      </c>
      <c r="L482" s="107" t="s">
        <v>1059</v>
      </c>
      <c r="M482" s="106" t="s">
        <v>17</v>
      </c>
      <c r="N482" s="3"/>
    </row>
    <row r="483" spans="1:14" ht="13.5" thickBot="1">
      <c r="A483" s="2"/>
      <c r="B483" s="35"/>
      <c r="C483" s="33"/>
      <c r="D483" s="28"/>
      <c r="E483" s="19"/>
      <c r="F483" s="19"/>
      <c r="G483" s="19"/>
      <c r="H483" s="20"/>
      <c r="I483" s="19" t="s">
        <v>515</v>
      </c>
      <c r="J483" s="20"/>
      <c r="K483" s="30"/>
      <c r="L483" s="107"/>
      <c r="M483" s="106"/>
      <c r="N483" s="3"/>
    </row>
    <row r="484" spans="1:14" ht="18.75" thickBot="1">
      <c r="A484" s="2" t="s">
        <v>881</v>
      </c>
      <c r="B484" s="44" t="s">
        <v>516</v>
      </c>
      <c r="C484" s="45"/>
      <c r="D484" s="112"/>
      <c r="E484" s="46"/>
      <c r="F484" s="46"/>
      <c r="G484" s="46"/>
      <c r="H484" s="47"/>
      <c r="I484" s="46"/>
      <c r="J484" s="48"/>
      <c r="K484" s="49"/>
      <c r="L484" s="113"/>
      <c r="M484" s="114"/>
      <c r="N484" s="3"/>
    </row>
    <row r="485" spans="1:14">
      <c r="A485" s="2" t="s">
        <v>882</v>
      </c>
      <c r="B485" s="35"/>
      <c r="C485" s="33" t="s">
        <v>847</v>
      </c>
      <c r="D485" s="28" t="s">
        <v>259</v>
      </c>
      <c r="E485" s="19" t="s">
        <v>502</v>
      </c>
      <c r="F485" s="19" t="str">
        <f t="shared" ref="F485:F490" si="21">B$431</f>
        <v>Marsiling Estate (1973-1982)</v>
      </c>
      <c r="G485" s="19" t="s">
        <v>517</v>
      </c>
      <c r="H485" s="20">
        <v>731001</v>
      </c>
      <c r="I485" s="19"/>
      <c r="J485" s="20"/>
      <c r="K485" s="30" t="s">
        <v>902</v>
      </c>
      <c r="L485" s="107" t="s">
        <v>1059</v>
      </c>
      <c r="M485" s="106" t="s">
        <v>18</v>
      </c>
      <c r="N485" s="3"/>
    </row>
    <row r="486" spans="1:14">
      <c r="A486" s="2"/>
      <c r="B486" s="35"/>
      <c r="C486" s="33" t="s">
        <v>848</v>
      </c>
      <c r="D486" s="28" t="s">
        <v>149</v>
      </c>
      <c r="E486" s="19" t="s">
        <v>502</v>
      </c>
      <c r="F486" s="19" t="str">
        <f t="shared" si="21"/>
        <v>Marsiling Estate (1973-1982)</v>
      </c>
      <c r="G486" s="19" t="s">
        <v>517</v>
      </c>
      <c r="H486" s="20">
        <v>731002</v>
      </c>
      <c r="I486" s="19"/>
      <c r="J486" s="20"/>
      <c r="K486" s="30" t="s">
        <v>902</v>
      </c>
      <c r="L486" s="107" t="s">
        <v>1059</v>
      </c>
      <c r="M486" s="106" t="s">
        <v>18</v>
      </c>
      <c r="N486" s="3"/>
    </row>
    <row r="487" spans="1:14">
      <c r="A487" s="2"/>
      <c r="B487" s="35"/>
      <c r="C487" s="33" t="s">
        <v>849</v>
      </c>
      <c r="D487" s="28" t="s">
        <v>260</v>
      </c>
      <c r="E487" s="19" t="s">
        <v>502</v>
      </c>
      <c r="F487" s="19" t="str">
        <f t="shared" si="21"/>
        <v>Marsiling Estate (1973-1982)</v>
      </c>
      <c r="G487" s="19" t="s">
        <v>517</v>
      </c>
      <c r="H487" s="20" t="s">
        <v>19</v>
      </c>
      <c r="I487" s="19" t="s">
        <v>293</v>
      </c>
      <c r="J487" s="20"/>
      <c r="K487" s="30" t="s">
        <v>19</v>
      </c>
      <c r="L487" s="107" t="s">
        <v>1059</v>
      </c>
      <c r="M487" s="106" t="s">
        <v>78</v>
      </c>
      <c r="N487" s="3"/>
    </row>
    <row r="488" spans="1:14">
      <c r="A488" s="2"/>
      <c r="B488" s="35"/>
      <c r="C488" s="33" t="s">
        <v>850</v>
      </c>
      <c r="D488" s="28" t="s">
        <v>251</v>
      </c>
      <c r="E488" s="19" t="s">
        <v>502</v>
      </c>
      <c r="F488" s="19" t="str">
        <f t="shared" si="21"/>
        <v>Marsiling Estate (1973-1982)</v>
      </c>
      <c r="G488" s="19" t="s">
        <v>517</v>
      </c>
      <c r="H488" s="20" t="s">
        <v>19</v>
      </c>
      <c r="I488" s="19" t="s">
        <v>518</v>
      </c>
      <c r="J488" s="20"/>
      <c r="K488" s="30" t="s">
        <v>19</v>
      </c>
      <c r="L488" s="107" t="s">
        <v>1059</v>
      </c>
      <c r="M488" s="106" t="s">
        <v>78</v>
      </c>
      <c r="N488" s="3"/>
    </row>
    <row r="489" spans="1:14">
      <c r="A489" s="2"/>
      <c r="B489" s="35"/>
      <c r="C489" s="33" t="s">
        <v>851</v>
      </c>
      <c r="D489" s="28" t="s">
        <v>261</v>
      </c>
      <c r="E489" s="19" t="s">
        <v>502</v>
      </c>
      <c r="F489" s="19" t="str">
        <f t="shared" si="21"/>
        <v>Marsiling Estate (1973-1982)</v>
      </c>
      <c r="G489" s="19" t="s">
        <v>517</v>
      </c>
      <c r="H489" s="20" t="s">
        <v>19</v>
      </c>
      <c r="I489" s="19" t="s">
        <v>293</v>
      </c>
      <c r="J489" s="20"/>
      <c r="K489" s="30" t="s">
        <v>19</v>
      </c>
      <c r="L489" s="107" t="s">
        <v>1059</v>
      </c>
      <c r="M489" s="106" t="s">
        <v>78</v>
      </c>
      <c r="N489" s="3"/>
    </row>
    <row r="490" spans="1:14">
      <c r="A490" s="2"/>
      <c r="B490" s="35"/>
      <c r="C490" s="33" t="s">
        <v>852</v>
      </c>
      <c r="D490" s="28" t="s">
        <v>252</v>
      </c>
      <c r="E490" s="19" t="s">
        <v>502</v>
      </c>
      <c r="F490" s="19" t="str">
        <f t="shared" si="21"/>
        <v>Marsiling Estate (1973-1982)</v>
      </c>
      <c r="G490" s="19" t="s">
        <v>517</v>
      </c>
      <c r="H490" s="20" t="s">
        <v>19</v>
      </c>
      <c r="I490" s="19" t="s">
        <v>293</v>
      </c>
      <c r="J490" s="20"/>
      <c r="K490" s="30" t="s">
        <v>19</v>
      </c>
      <c r="L490" s="107" t="s">
        <v>1059</v>
      </c>
      <c r="M490" s="106" t="s">
        <v>78</v>
      </c>
      <c r="N490" s="3"/>
    </row>
    <row r="491" spans="1:14" ht="13.5" thickBot="1">
      <c r="A491" s="2"/>
      <c r="B491" s="35"/>
      <c r="C491" s="33"/>
      <c r="D491" s="28"/>
      <c r="E491" s="19"/>
      <c r="F491" s="19"/>
      <c r="G491" s="19"/>
      <c r="H491" s="20"/>
      <c r="I491" s="19" t="s">
        <v>519</v>
      </c>
      <c r="J491" s="20"/>
      <c r="K491" s="30"/>
      <c r="L491" s="97"/>
      <c r="M491" s="106"/>
      <c r="N491" s="3"/>
    </row>
    <row r="492" spans="1:14" ht="18.75" thickBot="1">
      <c r="A492" s="2" t="s">
        <v>881</v>
      </c>
      <c r="B492" s="44" t="s">
        <v>520</v>
      </c>
      <c r="C492" s="45"/>
      <c r="D492" s="112"/>
      <c r="E492" s="46"/>
      <c r="F492" s="46"/>
      <c r="G492" s="46"/>
      <c r="H492" s="47"/>
      <c r="I492" s="46"/>
      <c r="J492" s="48"/>
      <c r="K492" s="49"/>
      <c r="L492" s="113"/>
      <c r="M492" s="114"/>
      <c r="N492" s="3"/>
    </row>
    <row r="493" spans="1:14">
      <c r="A493" s="2" t="s">
        <v>882</v>
      </c>
      <c r="B493" s="35"/>
      <c r="C493" s="33" t="s">
        <v>853</v>
      </c>
      <c r="D493" s="28" t="s">
        <v>23</v>
      </c>
      <c r="E493" s="19" t="s">
        <v>502</v>
      </c>
      <c r="F493" s="19" t="str">
        <f t="shared" ref="F493:F498" si="22">B$431</f>
        <v>Marsiling Estate (1973-1982)</v>
      </c>
      <c r="G493" s="19" t="s">
        <v>504</v>
      </c>
      <c r="H493" s="20">
        <v>730201</v>
      </c>
      <c r="I493" s="19" t="s">
        <v>922</v>
      </c>
      <c r="J493" s="20"/>
      <c r="K493" s="30" t="s">
        <v>969</v>
      </c>
      <c r="L493" s="107" t="s">
        <v>1059</v>
      </c>
      <c r="M493" s="106" t="s">
        <v>17</v>
      </c>
      <c r="N493" s="3"/>
    </row>
    <row r="494" spans="1:14">
      <c r="A494" s="2"/>
      <c r="B494" s="35"/>
      <c r="C494" s="33" t="s">
        <v>854</v>
      </c>
      <c r="D494" s="28" t="s">
        <v>24</v>
      </c>
      <c r="E494" s="19" t="s">
        <v>502</v>
      </c>
      <c r="F494" s="19" t="str">
        <f t="shared" si="22"/>
        <v>Marsiling Estate (1973-1982)</v>
      </c>
      <c r="G494" s="19" t="s">
        <v>504</v>
      </c>
      <c r="H494" s="20">
        <v>730202</v>
      </c>
      <c r="I494" s="19" t="s">
        <v>922</v>
      </c>
      <c r="J494" s="20"/>
      <c r="K494" s="30" t="s">
        <v>970</v>
      </c>
      <c r="L494" s="107" t="s">
        <v>1059</v>
      </c>
      <c r="M494" s="106" t="s">
        <v>17</v>
      </c>
      <c r="N494" s="3"/>
    </row>
    <row r="495" spans="1:14">
      <c r="A495" s="2"/>
      <c r="B495" s="35"/>
      <c r="C495" s="33" t="s">
        <v>855</v>
      </c>
      <c r="D495" s="28" t="s">
        <v>25</v>
      </c>
      <c r="E495" s="19" t="s">
        <v>502</v>
      </c>
      <c r="F495" s="19" t="str">
        <f t="shared" si="22"/>
        <v>Marsiling Estate (1973-1982)</v>
      </c>
      <c r="G495" s="19" t="s">
        <v>504</v>
      </c>
      <c r="H495" s="20">
        <v>730203</v>
      </c>
      <c r="I495" s="19" t="s">
        <v>922</v>
      </c>
      <c r="J495" s="20"/>
      <c r="K495" s="30" t="s">
        <v>971</v>
      </c>
      <c r="L495" s="107" t="s">
        <v>1059</v>
      </c>
      <c r="M495" s="106" t="s">
        <v>17</v>
      </c>
      <c r="N495" s="3"/>
    </row>
    <row r="496" spans="1:14">
      <c r="A496" s="2"/>
      <c r="B496" s="35"/>
      <c r="C496" s="33" t="s">
        <v>856</v>
      </c>
      <c r="D496" s="28" t="s">
        <v>26</v>
      </c>
      <c r="E496" s="19" t="s">
        <v>502</v>
      </c>
      <c r="F496" s="19" t="str">
        <f t="shared" si="22"/>
        <v>Marsiling Estate (1973-1982)</v>
      </c>
      <c r="G496" s="19" t="s">
        <v>504</v>
      </c>
      <c r="H496" s="20">
        <v>730204</v>
      </c>
      <c r="I496" s="19" t="s">
        <v>922</v>
      </c>
      <c r="J496" s="20"/>
      <c r="K496" s="30" t="s">
        <v>972</v>
      </c>
      <c r="L496" s="107" t="s">
        <v>1059</v>
      </c>
      <c r="M496" s="106" t="s">
        <v>17</v>
      </c>
      <c r="N496" s="3"/>
    </row>
    <row r="497" spans="1:14">
      <c r="A497" s="2"/>
      <c r="B497" s="35"/>
      <c r="C497" s="33" t="s">
        <v>857</v>
      </c>
      <c r="D497" s="28" t="s">
        <v>27</v>
      </c>
      <c r="E497" s="19" t="s">
        <v>502</v>
      </c>
      <c r="F497" s="19" t="str">
        <f t="shared" si="22"/>
        <v>Marsiling Estate (1973-1982)</v>
      </c>
      <c r="G497" s="19" t="s">
        <v>504</v>
      </c>
      <c r="H497" s="20">
        <v>730205</v>
      </c>
      <c r="I497" s="19" t="s">
        <v>922</v>
      </c>
      <c r="J497" s="20"/>
      <c r="K497" s="30" t="s">
        <v>973</v>
      </c>
      <c r="L497" s="107" t="s">
        <v>1059</v>
      </c>
      <c r="M497" s="106" t="s">
        <v>17</v>
      </c>
      <c r="N497" s="3"/>
    </row>
    <row r="498" spans="1:14">
      <c r="A498" s="2"/>
      <c r="B498" s="35"/>
      <c r="C498" s="33" t="s">
        <v>858</v>
      </c>
      <c r="D498" s="28" t="s">
        <v>28</v>
      </c>
      <c r="E498" s="19" t="s">
        <v>502</v>
      </c>
      <c r="F498" s="19" t="str">
        <f t="shared" si="22"/>
        <v>Marsiling Estate (1973-1982)</v>
      </c>
      <c r="G498" s="19" t="s">
        <v>504</v>
      </c>
      <c r="H498" s="20">
        <v>730206</v>
      </c>
      <c r="I498" s="19" t="s">
        <v>922</v>
      </c>
      <c r="J498" s="20"/>
      <c r="K498" s="30" t="s">
        <v>974</v>
      </c>
      <c r="L498" s="107" t="s">
        <v>1059</v>
      </c>
      <c r="M498" s="106" t="s">
        <v>17</v>
      </c>
      <c r="N498" s="3"/>
    </row>
    <row r="499" spans="1:14">
      <c r="A499" s="2"/>
      <c r="B499" s="35"/>
      <c r="C499" s="33"/>
      <c r="D499" s="28"/>
      <c r="E499" s="19"/>
      <c r="F499" s="19"/>
      <c r="G499" s="19"/>
      <c r="H499" s="20"/>
      <c r="I499" s="19" t="s">
        <v>521</v>
      </c>
      <c r="J499" s="20"/>
      <c r="K499" s="30"/>
      <c r="L499" s="107"/>
      <c r="M499" s="106"/>
      <c r="N499" s="3"/>
    </row>
    <row r="500" spans="1:14" customFormat="1">
      <c r="A500" s="2"/>
      <c r="B500" s="35"/>
      <c r="C500" s="33"/>
      <c r="D500" s="28"/>
      <c r="E500" s="19"/>
      <c r="F500" s="19"/>
      <c r="G500" s="19"/>
      <c r="H500" s="20"/>
      <c r="I500" s="19" t="s">
        <v>522</v>
      </c>
      <c r="J500" s="20"/>
      <c r="K500" s="30"/>
      <c r="L500" s="97"/>
      <c r="M500" s="106"/>
      <c r="N500" s="3"/>
    </row>
    <row r="501" spans="1:14">
      <c r="A501" s="2" t="s">
        <v>882</v>
      </c>
      <c r="B501" s="61"/>
      <c r="C501" s="36" t="s">
        <v>859</v>
      </c>
      <c r="D501" s="37" t="s">
        <v>29</v>
      </c>
      <c r="E501" s="38" t="s">
        <v>502</v>
      </c>
      <c r="F501" s="38" t="str">
        <f t="shared" ref="F501:F509" si="23">B$431</f>
        <v>Marsiling Estate (1973-1982)</v>
      </c>
      <c r="G501" s="38" t="s">
        <v>523</v>
      </c>
      <c r="H501" s="39" t="s">
        <v>19</v>
      </c>
      <c r="I501" s="38"/>
      <c r="J501" s="39"/>
      <c r="K501" s="40" t="s">
        <v>19</v>
      </c>
      <c r="L501" s="110" t="s">
        <v>1163</v>
      </c>
      <c r="M501" s="111" t="s">
        <v>17</v>
      </c>
      <c r="N501" s="3"/>
    </row>
    <row r="502" spans="1:14">
      <c r="A502" s="2"/>
      <c r="B502" s="35"/>
      <c r="C502" s="33" t="s">
        <v>860</v>
      </c>
      <c r="D502" s="28" t="s">
        <v>30</v>
      </c>
      <c r="E502" s="19" t="s">
        <v>502</v>
      </c>
      <c r="F502" s="19" t="str">
        <f t="shared" si="23"/>
        <v>Marsiling Estate (1973-1982)</v>
      </c>
      <c r="G502" s="19" t="s">
        <v>523</v>
      </c>
      <c r="H502" s="20" t="s">
        <v>19</v>
      </c>
      <c r="I502" s="19"/>
      <c r="J502" s="20"/>
      <c r="K502" s="30" t="s">
        <v>19</v>
      </c>
      <c r="L502" s="107" t="s">
        <v>1163</v>
      </c>
      <c r="M502" s="106" t="s">
        <v>17</v>
      </c>
      <c r="N502" s="3"/>
    </row>
    <row r="503" spans="1:14">
      <c r="A503" s="2"/>
      <c r="B503" s="35"/>
      <c r="C503" s="33" t="s">
        <v>861</v>
      </c>
      <c r="D503" s="28" t="s">
        <v>31</v>
      </c>
      <c r="E503" s="19" t="s">
        <v>502</v>
      </c>
      <c r="F503" s="19" t="str">
        <f t="shared" si="23"/>
        <v>Marsiling Estate (1973-1982)</v>
      </c>
      <c r="G503" s="19" t="s">
        <v>523</v>
      </c>
      <c r="H503" s="20">
        <v>730212</v>
      </c>
      <c r="I503" s="19"/>
      <c r="J503" s="20"/>
      <c r="K503" s="30" t="s">
        <v>975</v>
      </c>
      <c r="L503" s="107" t="s">
        <v>1163</v>
      </c>
      <c r="M503" s="106" t="s">
        <v>17</v>
      </c>
      <c r="N503" s="3"/>
    </row>
    <row r="504" spans="1:14">
      <c r="A504" s="2"/>
      <c r="B504" s="35"/>
      <c r="C504" s="33" t="s">
        <v>862</v>
      </c>
      <c r="D504" s="28" t="s">
        <v>32</v>
      </c>
      <c r="E504" s="19" t="s">
        <v>502</v>
      </c>
      <c r="F504" s="19" t="str">
        <f t="shared" si="23"/>
        <v>Marsiling Estate (1973-1982)</v>
      </c>
      <c r="G504" s="19" t="s">
        <v>523</v>
      </c>
      <c r="H504" s="20">
        <v>730213</v>
      </c>
      <c r="I504" s="19"/>
      <c r="J504" s="20"/>
      <c r="K504" s="30" t="s">
        <v>976</v>
      </c>
      <c r="L504" s="107" t="s">
        <v>1163</v>
      </c>
      <c r="M504" s="106" t="s">
        <v>17</v>
      </c>
      <c r="N504" s="3"/>
    </row>
    <row r="505" spans="1:14">
      <c r="A505" s="2"/>
      <c r="B505" s="35"/>
      <c r="C505" s="33" t="s">
        <v>863</v>
      </c>
      <c r="D505" s="28" t="s">
        <v>33</v>
      </c>
      <c r="E505" s="19" t="s">
        <v>502</v>
      </c>
      <c r="F505" s="19" t="str">
        <f t="shared" si="23"/>
        <v>Marsiling Estate (1973-1982)</v>
      </c>
      <c r="G505" s="19" t="s">
        <v>510</v>
      </c>
      <c r="H505" s="20">
        <v>730214</v>
      </c>
      <c r="I505" s="19"/>
      <c r="J505" s="20"/>
      <c r="K505" s="30" t="s">
        <v>977</v>
      </c>
      <c r="L505" s="107" t="s">
        <v>1059</v>
      </c>
      <c r="M505" s="106" t="s">
        <v>17</v>
      </c>
      <c r="N505" s="3"/>
    </row>
    <row r="506" spans="1:14">
      <c r="A506" s="2"/>
      <c r="B506" s="35"/>
      <c r="C506" s="33" t="s">
        <v>864</v>
      </c>
      <c r="D506" s="28" t="s">
        <v>34</v>
      </c>
      <c r="E506" s="19" t="s">
        <v>502</v>
      </c>
      <c r="F506" s="19" t="str">
        <f t="shared" si="23"/>
        <v>Marsiling Estate (1973-1982)</v>
      </c>
      <c r="G506" s="19" t="s">
        <v>510</v>
      </c>
      <c r="H506" s="20">
        <v>730215</v>
      </c>
      <c r="I506" s="19"/>
      <c r="J506" s="20"/>
      <c r="K506" s="30" t="s">
        <v>978</v>
      </c>
      <c r="L506" s="107" t="s">
        <v>1059</v>
      </c>
      <c r="M506" s="106" t="s">
        <v>17</v>
      </c>
      <c r="N506" s="3"/>
    </row>
    <row r="507" spans="1:14">
      <c r="A507" s="2"/>
      <c r="B507" s="35"/>
      <c r="C507" s="33" t="s">
        <v>865</v>
      </c>
      <c r="D507" s="28" t="s">
        <v>35</v>
      </c>
      <c r="E507" s="19" t="s">
        <v>502</v>
      </c>
      <c r="F507" s="19" t="str">
        <f t="shared" si="23"/>
        <v>Marsiling Estate (1973-1982)</v>
      </c>
      <c r="G507" s="19" t="s">
        <v>510</v>
      </c>
      <c r="H507" s="20">
        <v>730216</v>
      </c>
      <c r="I507" s="19"/>
      <c r="J507" s="20"/>
      <c r="K507" s="30" t="s">
        <v>979</v>
      </c>
      <c r="L507" s="107" t="s">
        <v>1059</v>
      </c>
      <c r="M507" s="106" t="s">
        <v>17</v>
      </c>
      <c r="N507" s="3"/>
    </row>
    <row r="508" spans="1:14">
      <c r="A508" s="2"/>
      <c r="B508" s="35"/>
      <c r="C508" s="33" t="s">
        <v>866</v>
      </c>
      <c r="D508" s="28" t="s">
        <v>36</v>
      </c>
      <c r="E508" s="19" t="s">
        <v>502</v>
      </c>
      <c r="F508" s="19" t="str">
        <f t="shared" si="23"/>
        <v>Marsiling Estate (1973-1982)</v>
      </c>
      <c r="G508" s="19" t="s">
        <v>523</v>
      </c>
      <c r="H508" s="20">
        <v>730217</v>
      </c>
      <c r="I508" s="19"/>
      <c r="J508" s="20"/>
      <c r="K508" s="30" t="s">
        <v>980</v>
      </c>
      <c r="L508" s="107" t="s">
        <v>1163</v>
      </c>
      <c r="M508" s="106" t="s">
        <v>17</v>
      </c>
      <c r="N508" s="3"/>
    </row>
    <row r="509" spans="1:14">
      <c r="A509" s="2"/>
      <c r="B509" s="35"/>
      <c r="C509" s="33" t="s">
        <v>867</v>
      </c>
      <c r="D509" s="28" t="s">
        <v>37</v>
      </c>
      <c r="E509" s="19" t="s">
        <v>502</v>
      </c>
      <c r="F509" s="19" t="str">
        <f t="shared" si="23"/>
        <v>Marsiling Estate (1973-1982)</v>
      </c>
      <c r="G509" s="19" t="s">
        <v>523</v>
      </c>
      <c r="H509" s="20">
        <v>730218</v>
      </c>
      <c r="I509" s="19"/>
      <c r="J509" s="20"/>
      <c r="K509" s="30" t="s">
        <v>981</v>
      </c>
      <c r="L509" s="107" t="s">
        <v>1163</v>
      </c>
      <c r="M509" s="106" t="s">
        <v>17</v>
      </c>
      <c r="N509" s="3"/>
    </row>
    <row r="510" spans="1:14" ht="13.5" thickBot="1">
      <c r="A510" s="2"/>
      <c r="B510" s="35"/>
      <c r="C510" s="33"/>
      <c r="D510" s="28"/>
      <c r="E510" s="19"/>
      <c r="F510" s="19"/>
      <c r="G510" s="19"/>
      <c r="H510" s="20"/>
      <c r="I510" s="19" t="s">
        <v>524</v>
      </c>
      <c r="J510" s="20"/>
      <c r="K510" s="30"/>
      <c r="L510" s="107"/>
      <c r="M510" s="106"/>
      <c r="N510" s="3"/>
    </row>
    <row r="511" spans="1:14" s="18" customFormat="1" ht="14.25" thickTop="1" thickBot="1">
      <c r="A511" s="18" t="s">
        <v>15</v>
      </c>
      <c r="B511" s="7"/>
      <c r="C511" s="7"/>
      <c r="D511" s="7"/>
      <c r="E511" s="7"/>
      <c r="F511" s="7"/>
      <c r="G511" s="7"/>
      <c r="H511" s="7"/>
      <c r="I511" s="7"/>
      <c r="J511" s="7"/>
      <c r="K511" s="7"/>
      <c r="L511" s="7"/>
      <c r="M511" s="7"/>
      <c r="N511" s="123"/>
    </row>
    <row r="512" spans="1:14" ht="27.75" thickTop="1" thickBot="1">
      <c r="A512" s="8" t="s">
        <v>16</v>
      </c>
      <c r="B512" s="56" t="s">
        <v>525</v>
      </c>
      <c r="C512" s="57"/>
      <c r="D512" s="118"/>
      <c r="E512" s="58"/>
      <c r="F512" s="58"/>
      <c r="G512" s="58"/>
      <c r="H512" s="59"/>
      <c r="I512" s="58"/>
      <c r="J512" s="59"/>
      <c r="K512" s="60"/>
      <c r="L512" s="119"/>
      <c r="M512" s="120"/>
      <c r="N512" s="3"/>
    </row>
    <row r="513" spans="1:14" ht="13.5" thickTop="1">
      <c r="A513" s="2" t="s">
        <v>882</v>
      </c>
      <c r="B513" s="35"/>
      <c r="C513" s="33" t="s">
        <v>868</v>
      </c>
      <c r="D513" s="28" t="s">
        <v>150</v>
      </c>
      <c r="E513" s="19" t="s">
        <v>502</v>
      </c>
      <c r="F513" s="19" t="str">
        <f>B$512</f>
        <v>Marsiling Estate (2012-present redevelopment)</v>
      </c>
      <c r="G513" s="19" t="s">
        <v>510</v>
      </c>
      <c r="H513" s="20">
        <v>731012</v>
      </c>
      <c r="I513" s="19" t="s">
        <v>526</v>
      </c>
      <c r="J513" s="20" t="s">
        <v>527</v>
      </c>
      <c r="K513" s="30" t="s">
        <v>1055</v>
      </c>
      <c r="L513" s="107" t="s">
        <v>1065</v>
      </c>
      <c r="M513" s="106" t="s">
        <v>17</v>
      </c>
      <c r="N513" s="3"/>
    </row>
    <row r="514" spans="1:14">
      <c r="A514" s="2"/>
      <c r="B514" s="35"/>
      <c r="C514" s="33" t="s">
        <v>869</v>
      </c>
      <c r="D514" s="28" t="s">
        <v>528</v>
      </c>
      <c r="E514" s="19" t="s">
        <v>502</v>
      </c>
      <c r="F514" s="19" t="str">
        <f>B$512</f>
        <v>Marsiling Estate (2012-present redevelopment)</v>
      </c>
      <c r="G514" s="19" t="s">
        <v>510</v>
      </c>
      <c r="H514" s="20">
        <v>732012</v>
      </c>
      <c r="I514" s="19" t="s">
        <v>526</v>
      </c>
      <c r="J514" s="20" t="s">
        <v>527</v>
      </c>
      <c r="K514" s="30" t="s">
        <v>1007</v>
      </c>
      <c r="L514" s="107" t="s">
        <v>1065</v>
      </c>
      <c r="M514" s="106" t="s">
        <v>17</v>
      </c>
      <c r="N514" s="3"/>
    </row>
    <row r="515" spans="1:14">
      <c r="A515" s="2"/>
      <c r="B515" s="35"/>
      <c r="C515" s="33" t="s">
        <v>870</v>
      </c>
      <c r="D515" s="28" t="s">
        <v>529</v>
      </c>
      <c r="E515" s="19" t="s">
        <v>502</v>
      </c>
      <c r="F515" s="19" t="str">
        <f>B$512</f>
        <v>Marsiling Estate (2012-present redevelopment)</v>
      </c>
      <c r="G515" s="19" t="s">
        <v>510</v>
      </c>
      <c r="H515" s="20">
        <v>733012</v>
      </c>
      <c r="I515" s="19" t="s">
        <v>526</v>
      </c>
      <c r="J515" s="20" t="s">
        <v>527</v>
      </c>
      <c r="K515" s="30" t="s">
        <v>1008</v>
      </c>
      <c r="L515" s="107" t="s">
        <v>1065</v>
      </c>
      <c r="M515" s="106" t="s">
        <v>17</v>
      </c>
      <c r="N515" s="3"/>
    </row>
    <row r="516" spans="1:14">
      <c r="A516" s="2"/>
      <c r="B516" s="35"/>
      <c r="C516" s="33" t="s">
        <v>871</v>
      </c>
      <c r="D516" s="28" t="s">
        <v>530</v>
      </c>
      <c r="E516" s="19" t="s">
        <v>502</v>
      </c>
      <c r="F516" s="19" t="str">
        <f>B$512</f>
        <v>Marsiling Estate (2012-present redevelopment)</v>
      </c>
      <c r="G516" s="19" t="s">
        <v>510</v>
      </c>
      <c r="H516" s="20" t="s">
        <v>19</v>
      </c>
      <c r="I516" s="19" t="s">
        <v>526</v>
      </c>
      <c r="J516" s="20" t="s">
        <v>527</v>
      </c>
      <c r="K516" s="30" t="s">
        <v>19</v>
      </c>
      <c r="L516" s="107" t="s">
        <v>1065</v>
      </c>
      <c r="M516" s="106" t="s">
        <v>21</v>
      </c>
      <c r="N516" s="3"/>
    </row>
    <row r="517" spans="1:14" ht="13.5" thickBot="1">
      <c r="A517" s="2"/>
      <c r="B517" s="35"/>
      <c r="C517" s="33" t="s">
        <v>872</v>
      </c>
      <c r="D517" s="28" t="s">
        <v>151</v>
      </c>
      <c r="E517" s="19" t="s">
        <v>502</v>
      </c>
      <c r="F517" s="19" t="str">
        <f>B$512</f>
        <v>Marsiling Estate (2012-present redevelopment)</v>
      </c>
      <c r="G517" s="19" t="s">
        <v>510</v>
      </c>
      <c r="H517" s="20" t="s">
        <v>19</v>
      </c>
      <c r="I517" s="19" t="s">
        <v>526</v>
      </c>
      <c r="J517" s="20" t="s">
        <v>527</v>
      </c>
      <c r="K517" s="30" t="s">
        <v>19</v>
      </c>
      <c r="L517" s="107" t="s">
        <v>1065</v>
      </c>
      <c r="M517" s="106" t="s">
        <v>20</v>
      </c>
      <c r="N517" s="3"/>
    </row>
    <row r="518" spans="1:14" s="18" customFormat="1" ht="13.5" thickTop="1">
      <c r="A518" s="18" t="s">
        <v>15</v>
      </c>
      <c r="B518" s="7"/>
      <c r="C518" s="7"/>
      <c r="D518" s="7"/>
      <c r="E518" s="7"/>
      <c r="F518" s="7"/>
      <c r="G518" s="7"/>
      <c r="H518" s="7"/>
      <c r="I518" s="7"/>
      <c r="J518" s="7"/>
      <c r="K518" s="7"/>
      <c r="L518" s="7"/>
      <c r="M518" s="7"/>
      <c r="N518" s="123"/>
    </row>
  </sheetData>
  <autoFilter ref="A6:N518">
    <filterColumn colId="4"/>
    <filterColumn colId="8"/>
  </autoFilter>
  <hyperlinks>
    <hyperlink ref="B8" r:id="rId1" display="HDB Blocks Database - Copyright by Teoalida - www.teoalida.com/singapore/hdbdatabase"/>
  </hyperlinks>
  <pageMargins left="0.75" right="0.75" top="1" bottom="1" header="0.5" footer="0.5"/>
  <pageSetup orientation="portrait" r:id="rId2"/>
  <headerFooter alignWithMargins="0"/>
</worksheet>
</file>

<file path=xl/worksheets/sheet2.xml><?xml version="1.0" encoding="utf-8"?>
<worksheet xmlns="http://schemas.openxmlformats.org/spreadsheetml/2006/main" xmlns:r="http://schemas.openxmlformats.org/officeDocument/2006/relationships">
  <dimension ref="B2:B58"/>
  <sheetViews>
    <sheetView workbookViewId="0"/>
  </sheetViews>
  <sheetFormatPr defaultColWidth="2.7109375" defaultRowHeight="12.75"/>
  <cols>
    <col min="2" max="2" width="96.7109375" customWidth="1"/>
  </cols>
  <sheetData>
    <row r="2" spans="2:2" s="18" customFormat="1" ht="26.25">
      <c r="B2" s="11" t="s">
        <v>884</v>
      </c>
    </row>
    <row r="3" spans="2:2" s="18" customFormat="1"/>
    <row r="4" spans="2:2" ht="63.75">
      <c r="B4" s="10" t="s">
        <v>894</v>
      </c>
    </row>
    <row r="5" spans="2:2" s="18" customFormat="1"/>
    <row r="6" spans="2:2" s="18" customFormat="1" ht="38.25">
      <c r="B6" s="10" t="s">
        <v>895</v>
      </c>
    </row>
    <row r="7" spans="2:2" s="18" customFormat="1"/>
    <row r="8" spans="2:2" s="18" customFormat="1" ht="38.25">
      <c r="B8" s="10" t="s">
        <v>1166</v>
      </c>
    </row>
    <row r="9" spans="2:2" s="18" customFormat="1"/>
    <row r="10" spans="2:2" ht="26.25">
      <c r="B10" s="11" t="s">
        <v>896</v>
      </c>
    </row>
    <row r="12" spans="2:2" s="18" customFormat="1" ht="63.75">
      <c r="B12" s="10" t="s">
        <v>1167</v>
      </c>
    </row>
    <row r="13" spans="2:2" s="18" customFormat="1"/>
    <row r="14" spans="2:2" s="18" customFormat="1" ht="63.75">
      <c r="B14" s="10" t="s">
        <v>1168</v>
      </c>
    </row>
    <row r="15" spans="2:2" s="123" customFormat="1"/>
    <row r="16" spans="2:2" s="123" customFormat="1" ht="63.75">
      <c r="B16" s="10" t="s">
        <v>1169</v>
      </c>
    </row>
    <row r="17" spans="2:2" s="18" customFormat="1"/>
    <row r="18" spans="2:2" s="18" customFormat="1" ht="38.25">
      <c r="B18" s="10" t="s">
        <v>1170</v>
      </c>
    </row>
    <row r="20" spans="2:2" ht="26.25">
      <c r="B20" s="9" t="s">
        <v>897</v>
      </c>
    </row>
    <row r="22" spans="2:2" s="18" customFormat="1" ht="51">
      <c r="B22" s="10" t="s">
        <v>886</v>
      </c>
    </row>
    <row r="23" spans="2:2" s="18" customFormat="1"/>
    <row r="24" spans="2:2" s="18" customFormat="1" ht="76.5">
      <c r="B24" s="10" t="s">
        <v>1177</v>
      </c>
    </row>
    <row r="25" spans="2:2" s="18" customFormat="1"/>
    <row r="26" spans="2:2" s="18" customFormat="1" ht="76.5">
      <c r="B26" s="10" t="s">
        <v>887</v>
      </c>
    </row>
    <row r="28" spans="2:2" ht="26.25">
      <c r="B28" s="9" t="s">
        <v>880</v>
      </c>
    </row>
    <row r="30" spans="2:2" s="18" customFormat="1" ht="38.25">
      <c r="B30" s="10" t="s">
        <v>898</v>
      </c>
    </row>
    <row r="31" spans="2:2" s="18" customFormat="1"/>
    <row r="32" spans="2:2" s="18" customFormat="1" ht="38.25">
      <c r="B32" s="10" t="s">
        <v>888</v>
      </c>
    </row>
    <row r="33" spans="2:2" s="18" customFormat="1"/>
    <row r="34" spans="2:2" s="18" customFormat="1" ht="25.5">
      <c r="B34" s="10" t="s">
        <v>1171</v>
      </c>
    </row>
    <row r="36" spans="2:2" ht="26.25">
      <c r="B36" s="9" t="s">
        <v>893</v>
      </c>
    </row>
    <row r="38" spans="2:2" s="123" customFormat="1" ht="102">
      <c r="B38" s="10" t="s">
        <v>889</v>
      </c>
    </row>
    <row r="39" spans="2:2" s="123" customFormat="1"/>
    <row r="40" spans="2:2" ht="102">
      <c r="B40" s="10" t="s">
        <v>1172</v>
      </c>
    </row>
    <row r="42" spans="2:2" ht="26.25">
      <c r="B42" s="9" t="s">
        <v>532</v>
      </c>
    </row>
    <row r="44" spans="2:2" ht="38.25">
      <c r="B44" s="10" t="s">
        <v>890</v>
      </c>
    </row>
    <row r="45" spans="2:2" s="18" customFormat="1"/>
    <row r="46" spans="2:2" s="18" customFormat="1" ht="25.5">
      <c r="B46" s="10" t="s">
        <v>891</v>
      </c>
    </row>
    <row r="47" spans="2:2" s="18" customFormat="1"/>
    <row r="48" spans="2:2" s="18" customFormat="1" ht="38.25">
      <c r="B48" s="10" t="s">
        <v>892</v>
      </c>
    </row>
    <row r="50" spans="2:2" ht="26.25">
      <c r="B50" s="9" t="s">
        <v>1173</v>
      </c>
    </row>
    <row r="52" spans="2:2" ht="51">
      <c r="B52" s="10" t="s">
        <v>1174</v>
      </c>
    </row>
    <row r="53" spans="2:2" s="18" customFormat="1"/>
    <row r="54" spans="2:2" ht="51">
      <c r="B54" s="10" t="s">
        <v>1175</v>
      </c>
    </row>
    <row r="55" spans="2:2" s="18" customFormat="1"/>
    <row r="56" spans="2:2" ht="51">
      <c r="B56" s="10" t="s">
        <v>885</v>
      </c>
    </row>
    <row r="57" spans="2:2" s="18" customFormat="1"/>
    <row r="58" spans="2:2" ht="25.5">
      <c r="B58" s="10" t="s">
        <v>1176</v>
      </c>
    </row>
  </sheetData>
  <pageMargins left="0.75" right="0.75" top="1" bottom="1" header="0.5" footer="0.5"/>
  <pageSetup orientation="portrait" r:id="rId1"/>
  <headerFooter alignWithMargins="0"/>
</worksheet>
</file>

<file path=xl/worksheets/sheet3.xml><?xml version="1.0" encoding="utf-8"?>
<worksheet xmlns="http://schemas.openxmlformats.org/spreadsheetml/2006/main" xmlns:r="http://schemas.openxmlformats.org/officeDocument/2006/relationships">
  <dimension ref="A1:O85"/>
  <sheetViews>
    <sheetView workbookViewId="0">
      <pane ySplit="5" topLeftCell="A6" activePane="bottomLeft" state="frozen"/>
      <selection activeCell="A6" sqref="A6"/>
      <selection pane="bottomLeft" activeCell="A6" sqref="A6"/>
    </sheetView>
  </sheetViews>
  <sheetFormatPr defaultColWidth="2.7109375" defaultRowHeight="12.75"/>
  <cols>
    <col min="1" max="1" width="2.7109375" style="12"/>
    <col min="2" max="2" width="28.7109375" style="12" customWidth="1"/>
    <col min="3" max="14" width="7.7109375" style="12" customWidth="1"/>
    <col min="15" max="16" width="5.7109375" style="12" customWidth="1"/>
    <col min="17" max="16384" width="2.7109375" style="12"/>
  </cols>
  <sheetData>
    <row r="1" spans="2:15" ht="13.5" thickBot="1">
      <c r="B1" s="72"/>
      <c r="C1" s="72"/>
      <c r="D1" s="72"/>
      <c r="E1" s="72"/>
      <c r="F1" s="72"/>
      <c r="G1" s="72"/>
      <c r="H1" s="72"/>
      <c r="I1" s="72"/>
      <c r="J1" s="72"/>
      <c r="K1" s="72"/>
      <c r="L1" s="72"/>
      <c r="M1" s="72"/>
      <c r="N1" s="72"/>
    </row>
    <row r="2" spans="2:15" ht="18.75" customHeight="1" thickTop="1">
      <c r="B2" s="83"/>
      <c r="C2" s="66"/>
      <c r="D2" s="76" t="s">
        <v>534</v>
      </c>
      <c r="E2" s="77"/>
      <c r="F2" s="77"/>
      <c r="G2" s="77"/>
      <c r="H2" s="77"/>
      <c r="I2" s="78"/>
      <c r="J2" s="76" t="s">
        <v>535</v>
      </c>
      <c r="K2" s="77"/>
      <c r="L2" s="77"/>
      <c r="M2" s="77"/>
      <c r="N2" s="78"/>
      <c r="O2" s="13"/>
    </row>
    <row r="3" spans="2:15" ht="51" customHeight="1">
      <c r="B3" s="74" t="s">
        <v>6</v>
      </c>
      <c r="C3" s="75" t="s">
        <v>533</v>
      </c>
      <c r="D3" s="29" t="s">
        <v>17</v>
      </c>
      <c r="E3" s="24" t="s">
        <v>20</v>
      </c>
      <c r="F3" s="24" t="s">
        <v>21</v>
      </c>
      <c r="G3" s="24" t="s">
        <v>22</v>
      </c>
      <c r="H3" s="24" t="s">
        <v>365</v>
      </c>
      <c r="I3" s="26" t="s">
        <v>183</v>
      </c>
      <c r="J3" s="29" t="s">
        <v>18</v>
      </c>
      <c r="K3" s="24" t="s">
        <v>277</v>
      </c>
      <c r="L3" s="24" t="s">
        <v>77</v>
      </c>
      <c r="M3" s="24" t="s">
        <v>78</v>
      </c>
      <c r="N3" s="26" t="s">
        <v>112</v>
      </c>
      <c r="O3" s="13"/>
    </row>
    <row r="4" spans="2:15" ht="13.5" thickBot="1">
      <c r="B4" s="84">
        <f>COUNTA(B16:B999)</f>
        <v>29</v>
      </c>
      <c r="C4" s="79">
        <f t="shared" ref="C4:N4" si="0">SUM(C16:C999)</f>
        <v>16197</v>
      </c>
      <c r="D4" s="80">
        <f t="shared" si="0"/>
        <v>11301</v>
      </c>
      <c r="E4" s="81">
        <f t="shared" si="0"/>
        <v>1242</v>
      </c>
      <c r="F4" s="81">
        <f t="shared" si="0"/>
        <v>980</v>
      </c>
      <c r="G4" s="81">
        <f t="shared" si="0"/>
        <v>781</v>
      </c>
      <c r="H4" s="81">
        <f t="shared" si="0"/>
        <v>116</v>
      </c>
      <c r="I4" s="82">
        <f t="shared" si="0"/>
        <v>51</v>
      </c>
      <c r="J4" s="80">
        <f t="shared" si="0"/>
        <v>1537</v>
      </c>
      <c r="K4" s="81">
        <f t="shared" si="0"/>
        <v>4</v>
      </c>
      <c r="L4" s="81">
        <f t="shared" si="0"/>
        <v>7</v>
      </c>
      <c r="M4" s="81">
        <f t="shared" si="0"/>
        <v>106</v>
      </c>
      <c r="N4" s="82">
        <f t="shared" si="0"/>
        <v>37</v>
      </c>
      <c r="O4" s="13"/>
    </row>
    <row r="5" spans="2:15" ht="13.5" thickTop="1">
      <c r="B5" s="17"/>
      <c r="C5" s="17"/>
      <c r="D5" s="17"/>
      <c r="E5" s="17"/>
      <c r="F5" s="17"/>
      <c r="G5" s="17"/>
      <c r="H5" s="17"/>
      <c r="I5" s="17"/>
      <c r="J5" s="17"/>
      <c r="K5" s="17"/>
      <c r="L5" s="17"/>
      <c r="M5" s="17"/>
      <c r="N5" s="17"/>
    </row>
    <row r="6" spans="2:15" s="1" customFormat="1" ht="26.25">
      <c r="B6" s="14" t="s">
        <v>1186</v>
      </c>
      <c r="C6" s="14"/>
      <c r="D6" s="14"/>
      <c r="E6" s="14"/>
      <c r="F6" s="14"/>
      <c r="G6" s="14"/>
      <c r="H6" s="14"/>
      <c r="I6" s="14"/>
      <c r="J6" s="14"/>
      <c r="K6" s="14"/>
      <c r="L6" s="14"/>
      <c r="M6" s="14"/>
      <c r="N6" s="14"/>
    </row>
    <row r="7" spans="2:15" s="1" customFormat="1" ht="18">
      <c r="B7" s="15" t="s">
        <v>903</v>
      </c>
      <c r="C7" s="15"/>
      <c r="D7" s="15"/>
      <c r="E7" s="15"/>
      <c r="F7" s="15"/>
      <c r="G7" s="15"/>
      <c r="H7" s="15"/>
      <c r="I7" s="15"/>
      <c r="J7" s="15"/>
      <c r="K7" s="15"/>
      <c r="L7" s="15"/>
      <c r="M7" s="15"/>
      <c r="N7" s="15"/>
    </row>
    <row r="9" spans="2:15" s="1" customFormat="1" ht="38.25">
      <c r="B9" s="16" t="s">
        <v>1142</v>
      </c>
      <c r="C9" s="16"/>
      <c r="D9" s="16"/>
      <c r="E9" s="16"/>
      <c r="F9" s="16"/>
      <c r="G9" s="16"/>
      <c r="H9" s="16"/>
      <c r="I9" s="16"/>
      <c r="J9" s="16"/>
      <c r="K9" s="16"/>
      <c r="L9" s="16"/>
      <c r="M9" s="16"/>
      <c r="N9" s="16"/>
    </row>
    <row r="11" spans="2:15" ht="18">
      <c r="B11" s="15" t="s">
        <v>1162</v>
      </c>
      <c r="C11" s="15"/>
      <c r="D11" s="15"/>
      <c r="E11" s="15"/>
      <c r="F11" s="15"/>
      <c r="G11" s="15"/>
      <c r="H11" s="15"/>
      <c r="I11" s="15"/>
      <c r="J11" s="15"/>
      <c r="K11" s="15"/>
      <c r="L11" s="15"/>
      <c r="M11" s="15"/>
      <c r="N11" s="15"/>
    </row>
    <row r="12" spans="2:15" s="1" customFormat="1" ht="25.5">
      <c r="B12" s="16" t="s">
        <v>1165</v>
      </c>
      <c r="C12" s="16"/>
      <c r="D12" s="16"/>
      <c r="E12" s="16"/>
      <c r="F12" s="16"/>
      <c r="G12" s="16"/>
      <c r="H12" s="16"/>
      <c r="I12" s="16"/>
      <c r="J12" s="16"/>
      <c r="K12" s="16"/>
      <c r="L12" s="16"/>
      <c r="M12" s="16"/>
      <c r="N12" s="16"/>
    </row>
    <row r="13" spans="2:15" s="1" customFormat="1" ht="51">
      <c r="B13" s="16" t="s">
        <v>1164</v>
      </c>
      <c r="C13" s="16"/>
      <c r="D13" s="16"/>
      <c r="E13" s="16"/>
      <c r="F13" s="16"/>
      <c r="G13" s="16"/>
      <c r="H13" s="16"/>
      <c r="I13" s="16"/>
      <c r="J13" s="16"/>
      <c r="K13" s="16"/>
      <c r="L13" s="16"/>
      <c r="M13" s="16"/>
      <c r="N13" s="16"/>
    </row>
    <row r="14" spans="2:15" s="1" customFormat="1" ht="25.5">
      <c r="B14" s="16" t="s">
        <v>536</v>
      </c>
      <c r="C14" s="16"/>
      <c r="D14" s="16"/>
      <c r="E14" s="16"/>
      <c r="F14" s="16"/>
      <c r="G14" s="16"/>
      <c r="H14" s="16"/>
      <c r="I14" s="16"/>
      <c r="J14" s="16"/>
      <c r="K14" s="16"/>
      <c r="L14" s="16"/>
      <c r="M14" s="16"/>
      <c r="N14" s="16"/>
    </row>
    <row r="15" spans="2:15" ht="13.5" thickBot="1">
      <c r="B15" s="72"/>
      <c r="C15" s="72"/>
      <c r="D15" s="72"/>
      <c r="E15" s="72"/>
      <c r="F15" s="72"/>
      <c r="G15" s="72"/>
      <c r="H15" s="72"/>
      <c r="I15" s="72"/>
      <c r="J15" s="72"/>
      <c r="K15" s="72"/>
      <c r="L15" s="72"/>
      <c r="M15" s="72"/>
      <c r="N15" s="72"/>
    </row>
    <row r="16" spans="2:15" ht="19.5" thickTop="1" thickBot="1">
      <c r="B16" s="67" t="s">
        <v>6</v>
      </c>
      <c r="C16" s="68" t="s">
        <v>533</v>
      </c>
      <c r="D16" s="69" t="s">
        <v>17</v>
      </c>
      <c r="E16" s="70" t="s">
        <v>20</v>
      </c>
      <c r="F16" s="70" t="s">
        <v>21</v>
      </c>
      <c r="G16" s="70" t="s">
        <v>22</v>
      </c>
      <c r="H16" s="70" t="s">
        <v>365</v>
      </c>
      <c r="I16" s="71" t="s">
        <v>183</v>
      </c>
      <c r="J16" s="69" t="s">
        <v>18</v>
      </c>
      <c r="K16" s="70" t="s">
        <v>277</v>
      </c>
      <c r="L16" s="70" t="s">
        <v>77</v>
      </c>
      <c r="M16" s="70" t="s">
        <v>78</v>
      </c>
      <c r="N16" s="71" t="s">
        <v>112</v>
      </c>
      <c r="O16" s="13"/>
    </row>
    <row r="17" spans="2:15">
      <c r="B17" s="35" t="s">
        <v>14</v>
      </c>
      <c r="C17" s="65">
        <v>518</v>
      </c>
      <c r="D17" s="62">
        <v>413</v>
      </c>
      <c r="E17" s="63">
        <v>24</v>
      </c>
      <c r="F17" s="63">
        <v>21</v>
      </c>
      <c r="G17" s="63">
        <v>30</v>
      </c>
      <c r="H17" s="63"/>
      <c r="I17" s="64"/>
      <c r="J17" s="62">
        <v>24</v>
      </c>
      <c r="K17" s="63"/>
      <c r="L17" s="63">
        <v>1</v>
      </c>
      <c r="M17" s="63">
        <v>2</v>
      </c>
      <c r="N17" s="64"/>
      <c r="O17" s="13"/>
    </row>
    <row r="18" spans="2:15">
      <c r="B18" s="35" t="s">
        <v>99</v>
      </c>
      <c r="C18" s="65">
        <v>732</v>
      </c>
      <c r="D18" s="62">
        <v>547</v>
      </c>
      <c r="E18" s="63">
        <v>42</v>
      </c>
      <c r="F18" s="63">
        <v>33</v>
      </c>
      <c r="G18" s="63">
        <v>47</v>
      </c>
      <c r="H18" s="63"/>
      <c r="I18" s="64"/>
      <c r="J18" s="62">
        <v>43</v>
      </c>
      <c r="K18" s="63"/>
      <c r="L18" s="63"/>
      <c r="M18" s="63">
        <v>12</v>
      </c>
      <c r="N18" s="64">
        <v>7</v>
      </c>
      <c r="O18" s="13"/>
    </row>
    <row r="19" spans="2:15">
      <c r="B19" s="35" t="s">
        <v>168</v>
      </c>
      <c r="C19" s="65">
        <v>363</v>
      </c>
      <c r="D19" s="62">
        <v>257</v>
      </c>
      <c r="E19" s="63">
        <v>21</v>
      </c>
      <c r="F19" s="63">
        <v>8</v>
      </c>
      <c r="G19" s="63">
        <v>21</v>
      </c>
      <c r="H19" s="63"/>
      <c r="I19" s="64">
        <v>27</v>
      </c>
      <c r="J19" s="62">
        <v>16</v>
      </c>
      <c r="K19" s="63"/>
      <c r="L19" s="63"/>
      <c r="M19" s="63">
        <v>4</v>
      </c>
      <c r="N19" s="64">
        <v>7</v>
      </c>
      <c r="O19" s="13"/>
    </row>
    <row r="20" spans="2:15">
      <c r="B20" s="35" t="s">
        <v>187</v>
      </c>
      <c r="C20" s="65">
        <v>599</v>
      </c>
      <c r="D20" s="62">
        <v>467</v>
      </c>
      <c r="E20" s="63">
        <v>36</v>
      </c>
      <c r="F20" s="63">
        <v>27</v>
      </c>
      <c r="G20" s="63">
        <v>29</v>
      </c>
      <c r="H20" s="63"/>
      <c r="I20" s="64"/>
      <c r="J20" s="62">
        <v>22</v>
      </c>
      <c r="K20" s="63"/>
      <c r="L20" s="63"/>
      <c r="M20" s="63">
        <v>18</v>
      </c>
      <c r="N20" s="64"/>
      <c r="O20" s="13"/>
    </row>
    <row r="21" spans="2:15">
      <c r="B21" s="35" t="s">
        <v>200</v>
      </c>
      <c r="C21" s="65">
        <v>972</v>
      </c>
      <c r="D21" s="62">
        <v>444</v>
      </c>
      <c r="E21" s="63">
        <v>58</v>
      </c>
      <c r="F21" s="63">
        <v>61</v>
      </c>
      <c r="G21" s="63">
        <v>45</v>
      </c>
      <c r="H21" s="63"/>
      <c r="I21" s="64">
        <v>4</v>
      </c>
      <c r="J21" s="62">
        <v>349</v>
      </c>
      <c r="K21" s="63"/>
      <c r="L21" s="63">
        <v>2</v>
      </c>
      <c r="M21" s="63">
        <v>8</v>
      </c>
      <c r="N21" s="64">
        <v>1</v>
      </c>
      <c r="O21" s="13"/>
    </row>
    <row r="22" spans="2:15">
      <c r="B22" s="35" t="s">
        <v>268</v>
      </c>
      <c r="C22" s="65">
        <v>443</v>
      </c>
      <c r="D22" s="62">
        <v>349</v>
      </c>
      <c r="E22" s="63">
        <v>52</v>
      </c>
      <c r="F22" s="63">
        <v>28</v>
      </c>
      <c r="G22" s="63">
        <v>14</v>
      </c>
      <c r="H22" s="63"/>
      <c r="I22" s="64"/>
      <c r="J22" s="62"/>
      <c r="K22" s="63"/>
      <c r="L22" s="63"/>
      <c r="M22" s="63"/>
      <c r="N22" s="64"/>
      <c r="O22" s="13"/>
    </row>
    <row r="23" spans="2:15">
      <c r="B23" s="35" t="s">
        <v>269</v>
      </c>
      <c r="C23" s="65">
        <v>57</v>
      </c>
      <c r="D23" s="62">
        <v>41</v>
      </c>
      <c r="E23" s="63">
        <v>3</v>
      </c>
      <c r="F23" s="63"/>
      <c r="G23" s="63">
        <v>4</v>
      </c>
      <c r="H23" s="63"/>
      <c r="I23" s="64"/>
      <c r="J23" s="62">
        <v>8</v>
      </c>
      <c r="K23" s="63">
        <v>1</v>
      </c>
      <c r="L23" s="63"/>
      <c r="M23" s="63"/>
      <c r="N23" s="64"/>
      <c r="O23" s="13"/>
    </row>
    <row r="24" spans="2:15">
      <c r="B24" s="35" t="s">
        <v>289</v>
      </c>
      <c r="C24" s="65">
        <v>165</v>
      </c>
      <c r="D24" s="62">
        <v>86</v>
      </c>
      <c r="E24" s="63">
        <v>10</v>
      </c>
      <c r="F24" s="63">
        <v>4</v>
      </c>
      <c r="G24" s="63">
        <v>13</v>
      </c>
      <c r="H24" s="63"/>
      <c r="I24" s="64"/>
      <c r="J24" s="62">
        <v>47</v>
      </c>
      <c r="K24" s="63">
        <v>2</v>
      </c>
      <c r="L24" s="63"/>
      <c r="M24" s="63">
        <v>2</v>
      </c>
      <c r="N24" s="64"/>
      <c r="O24" s="13"/>
    </row>
    <row r="25" spans="2:15">
      <c r="B25" s="35" t="s">
        <v>292</v>
      </c>
      <c r="C25" s="65">
        <v>720</v>
      </c>
      <c r="D25" s="62">
        <v>546</v>
      </c>
      <c r="E25" s="63">
        <v>69</v>
      </c>
      <c r="F25" s="63">
        <v>33</v>
      </c>
      <c r="G25" s="63">
        <v>35</v>
      </c>
      <c r="H25" s="63"/>
      <c r="I25" s="64"/>
      <c r="J25" s="62">
        <v>32</v>
      </c>
      <c r="K25" s="63"/>
      <c r="L25" s="63"/>
      <c r="M25" s="63">
        <v>1</v>
      </c>
      <c r="N25" s="64"/>
      <c r="O25" s="13"/>
    </row>
    <row r="26" spans="2:15">
      <c r="B26" s="35" t="s">
        <v>295</v>
      </c>
      <c r="C26" s="65">
        <v>314</v>
      </c>
      <c r="D26" s="62">
        <v>229</v>
      </c>
      <c r="E26" s="63">
        <v>15</v>
      </c>
      <c r="F26" s="63">
        <v>23</v>
      </c>
      <c r="G26" s="63">
        <v>19</v>
      </c>
      <c r="H26" s="63"/>
      <c r="I26" s="64"/>
      <c r="J26" s="62">
        <v>24</v>
      </c>
      <c r="K26" s="63"/>
      <c r="L26" s="63">
        <v>3</v>
      </c>
      <c r="M26" s="63">
        <v>1</v>
      </c>
      <c r="N26" s="64"/>
      <c r="O26" s="13"/>
    </row>
    <row r="27" spans="2:15">
      <c r="B27" s="35" t="s">
        <v>308</v>
      </c>
      <c r="C27" s="65">
        <v>618</v>
      </c>
      <c r="D27" s="62">
        <v>329</v>
      </c>
      <c r="E27" s="63">
        <v>26</v>
      </c>
      <c r="F27" s="63">
        <v>24</v>
      </c>
      <c r="G27" s="63">
        <v>33</v>
      </c>
      <c r="H27" s="63"/>
      <c r="I27" s="64"/>
      <c r="J27" s="62">
        <v>198</v>
      </c>
      <c r="K27" s="63"/>
      <c r="L27" s="63"/>
      <c r="M27" s="63">
        <v>5</v>
      </c>
      <c r="N27" s="64">
        <v>2</v>
      </c>
      <c r="O27" s="13"/>
    </row>
    <row r="28" spans="2:15">
      <c r="B28" s="35" t="s">
        <v>350</v>
      </c>
      <c r="C28" s="65">
        <v>757</v>
      </c>
      <c r="D28" s="62">
        <v>615</v>
      </c>
      <c r="E28" s="63">
        <v>48</v>
      </c>
      <c r="F28" s="63">
        <v>31</v>
      </c>
      <c r="G28" s="63">
        <v>27</v>
      </c>
      <c r="H28" s="63"/>
      <c r="I28" s="64"/>
      <c r="J28" s="62">
        <v>34</v>
      </c>
      <c r="K28" s="63"/>
      <c r="L28" s="63"/>
      <c r="M28" s="63">
        <v>2</v>
      </c>
      <c r="N28" s="64"/>
      <c r="O28" s="13"/>
    </row>
    <row r="29" spans="2:15">
      <c r="B29" s="35" t="s">
        <v>351</v>
      </c>
      <c r="C29" s="65">
        <v>318</v>
      </c>
      <c r="D29" s="62">
        <v>250</v>
      </c>
      <c r="E29" s="63">
        <v>17</v>
      </c>
      <c r="F29" s="63">
        <v>11</v>
      </c>
      <c r="G29" s="63">
        <v>11</v>
      </c>
      <c r="H29" s="63"/>
      <c r="I29" s="64"/>
      <c r="J29" s="62">
        <v>27</v>
      </c>
      <c r="K29" s="63"/>
      <c r="L29" s="63">
        <v>1</v>
      </c>
      <c r="M29" s="63">
        <v>1</v>
      </c>
      <c r="N29" s="64"/>
      <c r="O29" s="13"/>
    </row>
    <row r="30" spans="2:15">
      <c r="B30" s="35" t="s">
        <v>356</v>
      </c>
      <c r="C30" s="65">
        <v>1083</v>
      </c>
      <c r="D30" s="62">
        <v>766</v>
      </c>
      <c r="E30" s="63">
        <v>86</v>
      </c>
      <c r="F30" s="63">
        <v>71</v>
      </c>
      <c r="G30" s="63">
        <v>22</v>
      </c>
      <c r="H30" s="63"/>
      <c r="I30" s="64"/>
      <c r="J30" s="62">
        <v>134</v>
      </c>
      <c r="K30" s="63"/>
      <c r="L30" s="63"/>
      <c r="M30" s="63">
        <v>2</v>
      </c>
      <c r="N30" s="64">
        <v>2</v>
      </c>
      <c r="O30" s="13"/>
    </row>
    <row r="31" spans="2:15">
      <c r="B31" s="35" t="s">
        <v>361</v>
      </c>
      <c r="C31" s="65">
        <v>702</v>
      </c>
      <c r="D31" s="62">
        <v>375</v>
      </c>
      <c r="E31" s="63">
        <v>41</v>
      </c>
      <c r="F31" s="63">
        <v>40</v>
      </c>
      <c r="G31" s="63">
        <v>53</v>
      </c>
      <c r="H31" s="63"/>
      <c r="I31" s="64">
        <v>19</v>
      </c>
      <c r="J31" s="62">
        <v>145</v>
      </c>
      <c r="K31" s="63"/>
      <c r="L31" s="63"/>
      <c r="M31" s="63">
        <v>6</v>
      </c>
      <c r="N31" s="64">
        <v>10</v>
      </c>
      <c r="O31" s="13"/>
    </row>
    <row r="32" spans="2:15">
      <c r="B32" s="35" t="s">
        <v>363</v>
      </c>
      <c r="C32" s="65">
        <v>111</v>
      </c>
      <c r="D32" s="62">
        <v>84</v>
      </c>
      <c r="E32" s="63">
        <v>7</v>
      </c>
      <c r="F32" s="63">
        <v>5</v>
      </c>
      <c r="G32" s="63">
        <v>12</v>
      </c>
      <c r="H32" s="63"/>
      <c r="I32" s="64"/>
      <c r="J32" s="62">
        <v>3</v>
      </c>
      <c r="K32" s="63"/>
      <c r="L32" s="63"/>
      <c r="M32" s="63"/>
      <c r="N32" s="64"/>
      <c r="O32" s="13"/>
    </row>
    <row r="33" spans="1:15">
      <c r="B33" s="35" t="s">
        <v>364</v>
      </c>
      <c r="C33" s="65">
        <v>668</v>
      </c>
      <c r="D33" s="62">
        <v>444</v>
      </c>
      <c r="E33" s="63">
        <v>49</v>
      </c>
      <c r="F33" s="63">
        <v>42</v>
      </c>
      <c r="G33" s="63">
        <v>17</v>
      </c>
      <c r="H33" s="63">
        <v>116</v>
      </c>
      <c r="I33" s="64"/>
      <c r="J33" s="62"/>
      <c r="K33" s="63"/>
      <c r="L33" s="63"/>
      <c r="M33" s="63"/>
      <c r="N33" s="64"/>
      <c r="O33" s="13"/>
    </row>
    <row r="34" spans="1:15">
      <c r="B34" s="35" t="s">
        <v>366</v>
      </c>
      <c r="C34" s="65">
        <v>796</v>
      </c>
      <c r="D34" s="62">
        <v>557</v>
      </c>
      <c r="E34" s="63">
        <v>94</v>
      </c>
      <c r="F34" s="63">
        <v>84</v>
      </c>
      <c r="G34" s="63">
        <v>58</v>
      </c>
      <c r="H34" s="63"/>
      <c r="I34" s="64"/>
      <c r="J34" s="62"/>
      <c r="K34" s="63"/>
      <c r="L34" s="63"/>
      <c r="M34" s="63"/>
      <c r="N34" s="64"/>
      <c r="O34" s="13"/>
    </row>
    <row r="35" spans="1:15">
      <c r="B35" s="35" t="s">
        <v>406</v>
      </c>
      <c r="C35" s="65">
        <v>729</v>
      </c>
      <c r="D35" s="62">
        <v>300</v>
      </c>
      <c r="E35" s="63">
        <v>49</v>
      </c>
      <c r="F35" s="63">
        <v>57</v>
      </c>
      <c r="G35" s="63">
        <v>44</v>
      </c>
      <c r="H35" s="63"/>
      <c r="I35" s="64">
        <v>1</v>
      </c>
      <c r="J35" s="62">
        <v>258</v>
      </c>
      <c r="K35" s="63">
        <v>1</v>
      </c>
      <c r="L35" s="63"/>
      <c r="M35" s="63">
        <v>16</v>
      </c>
      <c r="N35" s="64">
        <v>3</v>
      </c>
      <c r="O35" s="13"/>
    </row>
    <row r="36" spans="1:15">
      <c r="B36" s="35" t="s">
        <v>407</v>
      </c>
      <c r="C36" s="65">
        <v>394</v>
      </c>
      <c r="D36" s="62">
        <v>281</v>
      </c>
      <c r="E36" s="63">
        <v>47</v>
      </c>
      <c r="F36" s="63">
        <v>45</v>
      </c>
      <c r="G36" s="63">
        <v>14</v>
      </c>
      <c r="H36" s="63"/>
      <c r="I36" s="64"/>
      <c r="J36" s="62">
        <v>7</v>
      </c>
      <c r="K36" s="63"/>
      <c r="L36" s="63"/>
      <c r="M36" s="63"/>
      <c r="N36" s="64"/>
      <c r="O36" s="13"/>
    </row>
    <row r="37" spans="1:15">
      <c r="B37" s="35" t="s">
        <v>417</v>
      </c>
      <c r="C37" s="65">
        <v>943</v>
      </c>
      <c r="D37" s="62">
        <v>669</v>
      </c>
      <c r="E37" s="63">
        <v>117</v>
      </c>
      <c r="F37" s="63">
        <v>107</v>
      </c>
      <c r="G37" s="63">
        <v>27</v>
      </c>
      <c r="H37" s="63"/>
      <c r="I37" s="64"/>
      <c r="J37" s="62">
        <v>21</v>
      </c>
      <c r="K37" s="63"/>
      <c r="L37" s="63"/>
      <c r="M37" s="63"/>
      <c r="N37" s="64"/>
      <c r="O37" s="13"/>
    </row>
    <row r="38" spans="1:15">
      <c r="B38" s="35" t="s">
        <v>498</v>
      </c>
      <c r="C38" s="65">
        <v>281</v>
      </c>
      <c r="D38" s="62">
        <v>236</v>
      </c>
      <c r="E38" s="63">
        <v>13</v>
      </c>
      <c r="F38" s="63">
        <v>3</v>
      </c>
      <c r="G38" s="63">
        <v>13</v>
      </c>
      <c r="H38" s="63"/>
      <c r="I38" s="64"/>
      <c r="J38" s="62">
        <v>11</v>
      </c>
      <c r="K38" s="63"/>
      <c r="L38" s="63"/>
      <c r="M38" s="63">
        <v>1</v>
      </c>
      <c r="N38" s="64"/>
      <c r="O38" s="13"/>
    </row>
    <row r="39" spans="1:15">
      <c r="B39" s="35" t="s">
        <v>499</v>
      </c>
      <c r="C39" s="65">
        <v>1132</v>
      </c>
      <c r="D39" s="62">
        <v>924</v>
      </c>
      <c r="E39" s="63">
        <v>86</v>
      </c>
      <c r="F39" s="63">
        <v>53</v>
      </c>
      <c r="G39" s="63">
        <v>55</v>
      </c>
      <c r="H39" s="63"/>
      <c r="I39" s="64"/>
      <c r="J39" s="62">
        <v>14</v>
      </c>
      <c r="K39" s="63"/>
      <c r="L39" s="63"/>
      <c r="M39" s="63"/>
      <c r="N39" s="64"/>
      <c r="O39" s="13"/>
    </row>
    <row r="40" spans="1:15">
      <c r="B40" s="35" t="s">
        <v>500</v>
      </c>
      <c r="C40" s="65">
        <v>290</v>
      </c>
      <c r="D40" s="62">
        <v>194</v>
      </c>
      <c r="E40" s="63">
        <v>25</v>
      </c>
      <c r="F40" s="63">
        <v>34</v>
      </c>
      <c r="G40" s="63">
        <v>37</v>
      </c>
      <c r="H40" s="63"/>
      <c r="I40" s="64"/>
      <c r="J40" s="62"/>
      <c r="K40" s="63"/>
      <c r="L40" s="63"/>
      <c r="M40" s="63"/>
      <c r="N40" s="64"/>
      <c r="O40" s="13"/>
    </row>
    <row r="41" spans="1:15">
      <c r="B41" s="35" t="s">
        <v>501</v>
      </c>
      <c r="C41" s="65">
        <v>680</v>
      </c>
      <c r="D41" s="62">
        <v>408</v>
      </c>
      <c r="E41" s="63">
        <v>50</v>
      </c>
      <c r="F41" s="63">
        <v>40</v>
      </c>
      <c r="G41" s="63">
        <v>47</v>
      </c>
      <c r="H41" s="63"/>
      <c r="I41" s="64"/>
      <c r="J41" s="62">
        <v>115</v>
      </c>
      <c r="K41" s="63"/>
      <c r="L41" s="63"/>
      <c r="M41" s="63">
        <v>15</v>
      </c>
      <c r="N41" s="64">
        <v>5</v>
      </c>
      <c r="O41" s="13"/>
    </row>
    <row r="42" spans="1:15">
      <c r="B42" s="35" t="s">
        <v>502</v>
      </c>
      <c r="C42" s="65">
        <v>962</v>
      </c>
      <c r="D42" s="62">
        <v>754</v>
      </c>
      <c r="E42" s="63">
        <v>112</v>
      </c>
      <c r="F42" s="63">
        <v>61</v>
      </c>
      <c r="G42" s="63">
        <v>28</v>
      </c>
      <c r="H42" s="63"/>
      <c r="I42" s="64"/>
      <c r="J42" s="62">
        <v>2</v>
      </c>
      <c r="K42" s="63"/>
      <c r="L42" s="63"/>
      <c r="M42" s="63">
        <v>4</v>
      </c>
      <c r="N42" s="64"/>
      <c r="O42" s="13"/>
    </row>
    <row r="43" spans="1:15">
      <c r="B43" s="35" t="s">
        <v>531</v>
      </c>
      <c r="C43" s="65">
        <v>845</v>
      </c>
      <c r="D43" s="62">
        <v>736</v>
      </c>
      <c r="E43" s="63">
        <v>45</v>
      </c>
      <c r="F43" s="63">
        <v>34</v>
      </c>
      <c r="G43" s="63">
        <v>26</v>
      </c>
      <c r="H43" s="63"/>
      <c r="I43" s="64"/>
      <c r="J43" s="62"/>
      <c r="K43" s="63"/>
      <c r="L43" s="63"/>
      <c r="M43" s="63">
        <v>4</v>
      </c>
      <c r="N43" s="64"/>
      <c r="O43" s="13"/>
    </row>
    <row r="44" spans="1:15" ht="13.5" thickBot="1">
      <c r="B44" s="35" t="s">
        <v>362</v>
      </c>
      <c r="C44" s="65">
        <v>5</v>
      </c>
      <c r="D44" s="62"/>
      <c r="E44" s="63"/>
      <c r="F44" s="63"/>
      <c r="G44" s="63"/>
      <c r="H44" s="63"/>
      <c r="I44" s="64"/>
      <c r="J44" s="62">
        <v>3</v>
      </c>
      <c r="K44" s="63"/>
      <c r="L44" s="63"/>
      <c r="M44" s="63">
        <v>2</v>
      </c>
      <c r="N44" s="64"/>
      <c r="O44" s="13"/>
    </row>
    <row r="45" spans="1:15" ht="13.5" thickTop="1">
      <c r="B45" s="17"/>
      <c r="C45" s="17"/>
      <c r="D45" s="17"/>
      <c r="E45" s="17"/>
      <c r="F45" s="17"/>
      <c r="G45" s="17"/>
      <c r="H45" s="17"/>
      <c r="I45" s="17"/>
      <c r="J45" s="17"/>
      <c r="K45" s="17"/>
      <c r="L45" s="17"/>
      <c r="M45" s="17"/>
      <c r="N45" s="17"/>
    </row>
    <row r="46" spans="1:15">
      <c r="A46" s="12">
        <v>1</v>
      </c>
    </row>
    <row r="47" spans="1:15">
      <c r="A47" s="12">
        <v>2</v>
      </c>
    </row>
    <row r="48" spans="1:15">
      <c r="A48" s="12">
        <v>3</v>
      </c>
    </row>
    <row r="49" spans="1:1">
      <c r="A49" s="12">
        <v>4</v>
      </c>
    </row>
    <row r="50" spans="1:1">
      <c r="A50" s="12">
        <v>5</v>
      </c>
    </row>
    <row r="51" spans="1:1">
      <c r="A51" s="12">
        <v>6</v>
      </c>
    </row>
    <row r="52" spans="1:1">
      <c r="A52" s="12">
        <v>7</v>
      </c>
    </row>
    <row r="53" spans="1:1">
      <c r="A53" s="12">
        <v>8</v>
      </c>
    </row>
    <row r="54" spans="1:1">
      <c r="A54" s="12">
        <v>9</v>
      </c>
    </row>
    <row r="55" spans="1:1">
      <c r="A55" s="12">
        <v>10</v>
      </c>
    </row>
    <row r="56" spans="1:1">
      <c r="A56" s="12">
        <v>11</v>
      </c>
    </row>
    <row r="57" spans="1:1">
      <c r="A57" s="12">
        <v>12</v>
      </c>
    </row>
    <row r="58" spans="1:1">
      <c r="A58" s="12">
        <v>13</v>
      </c>
    </row>
    <row r="59" spans="1:1">
      <c r="A59" s="12">
        <v>14</v>
      </c>
    </row>
    <row r="60" spans="1:1">
      <c r="A60" s="12">
        <v>15</v>
      </c>
    </row>
    <row r="61" spans="1:1">
      <c r="A61" s="12">
        <v>16</v>
      </c>
    </row>
    <row r="62" spans="1:1">
      <c r="A62" s="12">
        <v>17</v>
      </c>
    </row>
    <row r="63" spans="1:1">
      <c r="A63" s="12">
        <v>18</v>
      </c>
    </row>
    <row r="64" spans="1:1">
      <c r="A64" s="12">
        <v>19</v>
      </c>
    </row>
    <row r="65" spans="1:1">
      <c r="A65" s="12">
        <v>20</v>
      </c>
    </row>
    <row r="66" spans="1:1">
      <c r="A66" s="12">
        <v>21</v>
      </c>
    </row>
    <row r="67" spans="1:1">
      <c r="A67" s="12">
        <v>22</v>
      </c>
    </row>
    <row r="68" spans="1:1">
      <c r="A68" s="12">
        <v>23</v>
      </c>
    </row>
    <row r="69" spans="1:1">
      <c r="A69" s="12">
        <v>24</v>
      </c>
    </row>
    <row r="70" spans="1:1">
      <c r="A70" s="12">
        <v>25</v>
      </c>
    </row>
    <row r="71" spans="1:1">
      <c r="A71" s="12">
        <v>26</v>
      </c>
    </row>
    <row r="72" spans="1:1">
      <c r="A72" s="12">
        <v>27</v>
      </c>
    </row>
    <row r="73" spans="1:1">
      <c r="A73" s="12">
        <v>28</v>
      </c>
    </row>
    <row r="74" spans="1:1">
      <c r="A74" s="12">
        <v>29</v>
      </c>
    </row>
    <row r="75" spans="1:1">
      <c r="A75" s="12">
        <v>30</v>
      </c>
    </row>
    <row r="76" spans="1:1">
      <c r="A76" s="12">
        <v>31</v>
      </c>
    </row>
    <row r="77" spans="1:1">
      <c r="A77" s="12">
        <v>32</v>
      </c>
    </row>
    <row r="78" spans="1:1">
      <c r="A78" s="12">
        <v>33</v>
      </c>
    </row>
    <row r="79" spans="1:1">
      <c r="A79" s="12">
        <v>34</v>
      </c>
    </row>
    <row r="80" spans="1:1">
      <c r="A80" s="12">
        <v>35</v>
      </c>
    </row>
    <row r="81" spans="1:1">
      <c r="A81" s="12">
        <v>36</v>
      </c>
    </row>
    <row r="82" spans="1:1">
      <c r="A82" s="12">
        <v>37</v>
      </c>
    </row>
    <row r="83" spans="1:1">
      <c r="A83" s="12">
        <v>38</v>
      </c>
    </row>
    <row r="84" spans="1:1">
      <c r="A84" s="12">
        <v>39</v>
      </c>
    </row>
    <row r="85" spans="1:1">
      <c r="A85" s="12">
        <v>40</v>
      </c>
    </row>
  </sheetData>
  <autoFilter ref="A5:N44"/>
  <hyperlinks>
    <hyperlink ref="B7" r:id="rId1" display="http://www.teoalida.com/"/>
    <hyperlink ref="B7:M7" r:id="rId2" display="http://www.teoalida.com/"/>
    <hyperlink ref="I7" r:id="rId3" display="http://www.teoalida.com/"/>
    <hyperlink ref="H7" r:id="rId4" display="http://www.teoalida.com/"/>
    <hyperlink ref="N7" r:id="rId5" display="http://www.teoalida.com/"/>
    <hyperlink ref="B7:N7" r:id="rId6" display="http://www.teoalida.com/singapore/hdbdatabase/"/>
  </hyperlinks>
  <pageMargins left="0.75" right="0.75" top="1" bottom="1" header="0.5" footer="0.5"/>
  <pageSetup orientation="portrait" r:id="rId7"/>
  <headerFooter alignWithMargins="0"/>
  <drawing r:id="rId8"/>
</worksheet>
</file>

<file path=xl/worksheets/sheet4.xml><?xml version="1.0" encoding="utf-8"?>
<worksheet xmlns="http://schemas.openxmlformats.org/spreadsheetml/2006/main" xmlns:r="http://schemas.openxmlformats.org/officeDocument/2006/relationships">
  <dimension ref="B1:O24"/>
  <sheetViews>
    <sheetView workbookViewId="0">
      <pane ySplit="5" topLeftCell="A6" activePane="bottomLeft" state="frozen"/>
      <selection activeCell="A6" sqref="A6"/>
      <selection pane="bottomLeft" activeCell="A6" sqref="A6"/>
    </sheetView>
  </sheetViews>
  <sheetFormatPr defaultColWidth="2.7109375" defaultRowHeight="12.75"/>
  <cols>
    <col min="1" max="1" width="2.7109375" style="12"/>
    <col min="2" max="2" width="28.7109375" style="12" customWidth="1"/>
    <col min="3" max="14" width="7.7109375" style="12" customWidth="1"/>
    <col min="15" max="16" width="5.7109375" style="12" customWidth="1"/>
    <col min="17" max="16384" width="2.7109375" style="12"/>
  </cols>
  <sheetData>
    <row r="1" spans="2:15" ht="13.5" thickBot="1">
      <c r="B1" s="72"/>
      <c r="C1" s="72"/>
      <c r="D1" s="72"/>
      <c r="E1" s="72"/>
      <c r="F1" s="72"/>
      <c r="G1" s="72"/>
      <c r="H1" s="72"/>
      <c r="I1" s="72"/>
      <c r="J1" s="72"/>
      <c r="K1" s="72"/>
      <c r="L1" s="72"/>
      <c r="M1" s="72"/>
      <c r="N1" s="72"/>
    </row>
    <row r="2" spans="2:15" ht="18.75" thickTop="1">
      <c r="B2" s="83"/>
      <c r="C2" s="66"/>
      <c r="D2" s="76" t="s">
        <v>534</v>
      </c>
      <c r="E2" s="77"/>
      <c r="F2" s="77"/>
      <c r="G2" s="77"/>
      <c r="H2" s="77"/>
      <c r="I2" s="78"/>
      <c r="J2" s="76" t="s">
        <v>535</v>
      </c>
      <c r="K2" s="77"/>
      <c r="L2" s="77"/>
      <c r="M2" s="77"/>
      <c r="N2" s="78"/>
      <c r="O2" s="13"/>
    </row>
    <row r="3" spans="2:15" ht="51" customHeight="1">
      <c r="B3" s="74" t="s">
        <v>880</v>
      </c>
      <c r="C3" s="75" t="s">
        <v>533</v>
      </c>
      <c r="D3" s="29" t="s">
        <v>17</v>
      </c>
      <c r="E3" s="24" t="s">
        <v>20</v>
      </c>
      <c r="F3" s="24" t="s">
        <v>21</v>
      </c>
      <c r="G3" s="24" t="s">
        <v>22</v>
      </c>
      <c r="H3" s="24" t="s">
        <v>365</v>
      </c>
      <c r="I3" s="26" t="s">
        <v>183</v>
      </c>
      <c r="J3" s="29" t="s">
        <v>18</v>
      </c>
      <c r="K3" s="24" t="s">
        <v>277</v>
      </c>
      <c r="L3" s="24" t="s">
        <v>77</v>
      </c>
      <c r="M3" s="24" t="s">
        <v>78</v>
      </c>
      <c r="N3" s="26" t="s">
        <v>112</v>
      </c>
      <c r="O3" s="13"/>
    </row>
    <row r="4" spans="2:15" ht="13.5" thickBot="1">
      <c r="B4" s="84">
        <f>COUNTA(B16:B951)</f>
        <v>8</v>
      </c>
      <c r="C4" s="79">
        <f t="shared" ref="C4:N4" si="0">SUM(C16:C951)</f>
        <v>16196</v>
      </c>
      <c r="D4" s="80">
        <f t="shared" si="0"/>
        <v>11301</v>
      </c>
      <c r="E4" s="81">
        <f t="shared" si="0"/>
        <v>1242</v>
      </c>
      <c r="F4" s="81">
        <f t="shared" si="0"/>
        <v>980</v>
      </c>
      <c r="G4" s="81">
        <f t="shared" si="0"/>
        <v>781</v>
      </c>
      <c r="H4" s="81">
        <f t="shared" si="0"/>
        <v>116</v>
      </c>
      <c r="I4" s="82">
        <f t="shared" si="0"/>
        <v>51</v>
      </c>
      <c r="J4" s="80">
        <f t="shared" si="0"/>
        <v>1537</v>
      </c>
      <c r="K4" s="81">
        <f t="shared" si="0"/>
        <v>4</v>
      </c>
      <c r="L4" s="81">
        <f t="shared" si="0"/>
        <v>7</v>
      </c>
      <c r="M4" s="81">
        <f t="shared" si="0"/>
        <v>106</v>
      </c>
      <c r="N4" s="82">
        <f t="shared" si="0"/>
        <v>37</v>
      </c>
      <c r="O4" s="13"/>
    </row>
    <row r="5" spans="2:15" ht="13.5" thickTop="1">
      <c r="B5" s="17"/>
      <c r="C5" s="17"/>
      <c r="D5" s="17"/>
      <c r="E5" s="17"/>
      <c r="F5" s="17"/>
      <c r="G5" s="17"/>
      <c r="H5" s="17"/>
      <c r="I5" s="17"/>
      <c r="J5" s="17"/>
      <c r="K5" s="17"/>
      <c r="L5" s="17"/>
      <c r="M5" s="17"/>
      <c r="N5" s="17"/>
    </row>
    <row r="6" spans="2:15" s="1" customFormat="1" ht="26.25">
      <c r="B6" s="14" t="s">
        <v>883</v>
      </c>
      <c r="C6" s="14"/>
      <c r="D6" s="14"/>
      <c r="E6" s="14"/>
      <c r="F6" s="14"/>
      <c r="G6" s="14"/>
      <c r="H6" s="14"/>
      <c r="I6" s="14"/>
      <c r="J6" s="14"/>
      <c r="K6" s="14"/>
      <c r="L6" s="14"/>
      <c r="M6" s="14"/>
      <c r="N6" s="14"/>
    </row>
    <row r="7" spans="2:15" s="1" customFormat="1" ht="18">
      <c r="B7" s="15" t="s">
        <v>903</v>
      </c>
      <c r="C7" s="15"/>
      <c r="D7" s="15"/>
      <c r="E7" s="15"/>
      <c r="F7" s="15"/>
      <c r="G7" s="15"/>
      <c r="H7" s="15"/>
      <c r="I7" s="15"/>
      <c r="J7" s="15"/>
      <c r="K7" s="15"/>
      <c r="L7" s="15"/>
      <c r="M7" s="15"/>
      <c r="N7" s="15"/>
    </row>
    <row r="9" spans="2:15" s="1" customFormat="1" ht="38.25">
      <c r="B9" s="16" t="s">
        <v>1142</v>
      </c>
      <c r="C9" s="16"/>
      <c r="D9" s="16"/>
      <c r="E9" s="16"/>
      <c r="F9" s="16"/>
      <c r="G9" s="16"/>
      <c r="H9" s="16"/>
      <c r="I9" s="16"/>
      <c r="J9" s="16"/>
      <c r="K9" s="16"/>
      <c r="L9" s="16"/>
      <c r="M9" s="16"/>
      <c r="N9" s="16"/>
    </row>
    <row r="11" spans="2:15" ht="18">
      <c r="B11" s="15" t="s">
        <v>1162</v>
      </c>
      <c r="C11" s="15"/>
      <c r="D11" s="15"/>
      <c r="E11" s="15"/>
      <c r="F11" s="15"/>
      <c r="G11" s="15"/>
      <c r="H11" s="15"/>
      <c r="I11" s="15"/>
      <c r="J11" s="15"/>
      <c r="K11" s="15"/>
      <c r="L11" s="15"/>
      <c r="M11" s="15"/>
      <c r="N11" s="15"/>
    </row>
    <row r="12" spans="2:15" s="1" customFormat="1" ht="25.5">
      <c r="B12" s="16" t="s">
        <v>1165</v>
      </c>
      <c r="C12" s="16"/>
      <c r="D12" s="16"/>
      <c r="E12" s="16"/>
      <c r="F12" s="16"/>
      <c r="G12" s="16"/>
      <c r="H12" s="16"/>
      <c r="I12" s="16"/>
      <c r="J12" s="16"/>
      <c r="K12" s="16"/>
      <c r="L12" s="16"/>
      <c r="M12" s="16"/>
      <c r="N12" s="16"/>
    </row>
    <row r="13" spans="2:15" s="1" customFormat="1" ht="51">
      <c r="B13" s="16" t="s">
        <v>1164</v>
      </c>
      <c r="C13" s="16"/>
      <c r="D13" s="16"/>
      <c r="E13" s="16"/>
      <c r="F13" s="16"/>
      <c r="G13" s="16"/>
      <c r="H13" s="16"/>
      <c r="I13" s="16"/>
      <c r="J13" s="16"/>
      <c r="K13" s="16"/>
      <c r="L13" s="16"/>
      <c r="M13" s="16"/>
      <c r="N13" s="16"/>
    </row>
    <row r="14" spans="2:15" s="1" customFormat="1" ht="25.5">
      <c r="B14" s="16" t="s">
        <v>536</v>
      </c>
      <c r="C14" s="16"/>
      <c r="D14" s="16"/>
      <c r="E14" s="16"/>
      <c r="F14" s="16"/>
      <c r="G14" s="16"/>
      <c r="H14" s="16"/>
      <c r="I14" s="16"/>
      <c r="J14" s="16"/>
      <c r="K14" s="16"/>
      <c r="L14" s="16"/>
      <c r="M14" s="16"/>
      <c r="N14" s="16"/>
    </row>
    <row r="15" spans="2:15" ht="13.5" thickBot="1">
      <c r="B15" s="72"/>
      <c r="C15" s="72"/>
      <c r="D15" s="72"/>
      <c r="E15" s="72"/>
      <c r="F15" s="72"/>
      <c r="G15" s="72"/>
      <c r="H15" s="72"/>
      <c r="I15" s="72"/>
      <c r="J15" s="72"/>
      <c r="K15" s="72"/>
      <c r="L15" s="72"/>
      <c r="M15" s="72"/>
      <c r="N15" s="72"/>
    </row>
    <row r="16" spans="2:15" ht="19.5" thickTop="1" thickBot="1">
      <c r="B16" s="67" t="s">
        <v>880</v>
      </c>
      <c r="C16" s="68" t="s">
        <v>533</v>
      </c>
      <c r="D16" s="69" t="s">
        <v>17</v>
      </c>
      <c r="E16" s="70" t="s">
        <v>20</v>
      </c>
      <c r="F16" s="70" t="s">
        <v>21</v>
      </c>
      <c r="G16" s="70" t="s">
        <v>22</v>
      </c>
      <c r="H16" s="70" t="s">
        <v>365</v>
      </c>
      <c r="I16" s="71" t="s">
        <v>183</v>
      </c>
      <c r="J16" s="69" t="s">
        <v>18</v>
      </c>
      <c r="K16" s="70" t="s">
        <v>277</v>
      </c>
      <c r="L16" s="70" t="s">
        <v>77</v>
      </c>
      <c r="M16" s="70" t="s">
        <v>78</v>
      </c>
      <c r="N16" s="71" t="s">
        <v>112</v>
      </c>
      <c r="O16" s="13"/>
    </row>
    <row r="17" spans="2:15">
      <c r="B17" s="35" t="s">
        <v>1058</v>
      </c>
      <c r="C17" s="65">
        <v>843</v>
      </c>
      <c r="D17" s="62">
        <v>117</v>
      </c>
      <c r="E17" s="63"/>
      <c r="F17" s="63"/>
      <c r="G17" s="63">
        <v>8</v>
      </c>
      <c r="H17" s="63"/>
      <c r="I17" s="64"/>
      <c r="J17" s="62">
        <v>674</v>
      </c>
      <c r="K17" s="63"/>
      <c r="L17" s="63"/>
      <c r="M17" s="63">
        <v>31</v>
      </c>
      <c r="N17" s="64">
        <v>13</v>
      </c>
      <c r="O17" s="13"/>
    </row>
    <row r="18" spans="2:15">
      <c r="B18" s="35" t="s">
        <v>1059</v>
      </c>
      <c r="C18" s="65">
        <v>3449</v>
      </c>
      <c r="D18" s="62">
        <v>1942</v>
      </c>
      <c r="E18" s="63">
        <v>111</v>
      </c>
      <c r="F18" s="63">
        <v>122</v>
      </c>
      <c r="G18" s="63">
        <v>213</v>
      </c>
      <c r="H18" s="63">
        <v>116</v>
      </c>
      <c r="I18" s="64">
        <v>50</v>
      </c>
      <c r="J18" s="62">
        <v>783</v>
      </c>
      <c r="K18" s="63">
        <v>4</v>
      </c>
      <c r="L18" s="63">
        <v>6</v>
      </c>
      <c r="M18" s="63">
        <v>70</v>
      </c>
      <c r="N18" s="64">
        <v>22</v>
      </c>
      <c r="O18" s="13"/>
    </row>
    <row r="19" spans="2:15">
      <c r="B19" s="35" t="s">
        <v>1163</v>
      </c>
      <c r="C19" s="65">
        <v>3705</v>
      </c>
      <c r="D19" s="62">
        <v>3400</v>
      </c>
      <c r="E19" s="63">
        <v>75</v>
      </c>
      <c r="F19" s="63">
        <v>26</v>
      </c>
      <c r="G19" s="63">
        <v>119</v>
      </c>
      <c r="H19" s="63"/>
      <c r="I19" s="64"/>
      <c r="J19" s="62">
        <v>80</v>
      </c>
      <c r="K19" s="63"/>
      <c r="L19" s="63">
        <v>1</v>
      </c>
      <c r="M19" s="63"/>
      <c r="N19" s="64"/>
      <c r="O19" s="13"/>
    </row>
    <row r="20" spans="2:15">
      <c r="B20" s="35" t="s">
        <v>1056</v>
      </c>
      <c r="C20" s="65">
        <v>2100</v>
      </c>
      <c r="D20" s="62">
        <v>1690</v>
      </c>
      <c r="E20" s="63">
        <v>268</v>
      </c>
      <c r="F20" s="63">
        <v>93</v>
      </c>
      <c r="G20" s="63">
        <v>40</v>
      </c>
      <c r="H20" s="63"/>
      <c r="I20" s="64"/>
      <c r="J20" s="62"/>
      <c r="K20" s="63"/>
      <c r="L20" s="63"/>
      <c r="M20" s="63">
        <v>5</v>
      </c>
      <c r="N20" s="64"/>
      <c r="O20" s="13"/>
    </row>
    <row r="21" spans="2:15">
      <c r="B21" s="35" t="s">
        <v>1057</v>
      </c>
      <c r="C21" s="65">
        <v>1987</v>
      </c>
      <c r="D21" s="62">
        <v>1473</v>
      </c>
      <c r="E21" s="63">
        <v>271</v>
      </c>
      <c r="F21" s="63">
        <v>209</v>
      </c>
      <c r="G21" s="63">
        <v>31</v>
      </c>
      <c r="H21" s="63"/>
      <c r="I21" s="64">
        <v>1</v>
      </c>
      <c r="J21" s="62"/>
      <c r="K21" s="63"/>
      <c r="L21" s="63"/>
      <c r="M21" s="63"/>
      <c r="N21" s="64">
        <v>2</v>
      </c>
      <c r="O21" s="13"/>
    </row>
    <row r="22" spans="2:15">
      <c r="B22" s="35" t="s">
        <v>1161</v>
      </c>
      <c r="C22" s="65">
        <v>2405</v>
      </c>
      <c r="D22" s="62">
        <v>1600</v>
      </c>
      <c r="E22" s="63">
        <v>310</v>
      </c>
      <c r="F22" s="63">
        <v>306</v>
      </c>
      <c r="G22" s="63">
        <v>183</v>
      </c>
      <c r="H22" s="63"/>
      <c r="I22" s="64"/>
      <c r="J22" s="62"/>
      <c r="K22" s="63"/>
      <c r="L22" s="63"/>
      <c r="M22" s="63"/>
      <c r="N22" s="64"/>
      <c r="O22" s="13"/>
    </row>
    <row r="23" spans="2:15" ht="13.5" thickBot="1">
      <c r="B23" s="35" t="s">
        <v>1160</v>
      </c>
      <c r="C23" s="65">
        <v>1707</v>
      </c>
      <c r="D23" s="62">
        <v>1079</v>
      </c>
      <c r="E23" s="63">
        <v>207</v>
      </c>
      <c r="F23" s="63">
        <v>224</v>
      </c>
      <c r="G23" s="63">
        <v>187</v>
      </c>
      <c r="H23" s="63"/>
      <c r="I23" s="64"/>
      <c r="J23" s="62"/>
      <c r="K23" s="63"/>
      <c r="L23" s="63"/>
      <c r="M23" s="63"/>
      <c r="N23" s="64"/>
      <c r="O23" s="13"/>
    </row>
    <row r="24" spans="2:15" ht="13.5" thickTop="1">
      <c r="B24" s="17"/>
      <c r="C24" s="17"/>
      <c r="D24" s="17"/>
      <c r="E24" s="17"/>
      <c r="F24" s="17"/>
      <c r="G24" s="17"/>
      <c r="H24" s="17"/>
      <c r="I24" s="17"/>
      <c r="J24" s="17"/>
      <c r="K24" s="17"/>
      <c r="L24" s="17"/>
      <c r="M24" s="17"/>
      <c r="N24" s="17"/>
    </row>
  </sheetData>
  <autoFilter ref="A5:N23"/>
  <hyperlinks>
    <hyperlink ref="I7" r:id="rId1" display="http://www.teoalida.com/"/>
    <hyperlink ref="H7" r:id="rId2" display="http://www.teoalida.com/"/>
    <hyperlink ref="N7" r:id="rId3" display="http://www.teoalida.com/"/>
    <hyperlink ref="B7" r:id="rId4" display="http://www.teoalida.com/singapore/hdbdatabase/"/>
  </hyperlinks>
  <pageMargins left="0.75" right="0.75" top="1" bottom="1" header="0.5" footer="0.5"/>
  <pageSetup orientation="portrait" r:id="rId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HDB BLOCKS DATABASE</vt:lpstr>
      <vt:lpstr>About &amp; how to use</vt:lpstr>
      <vt:lpstr>Towns</vt:lpstr>
      <vt:lpstr>Building era</vt:lpstr>
    </vt:vector>
  </TitlesOfParts>
  <Company>Grizli777</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Database of HDB blocks in Singapore - www.teoalida.com</dc:title>
  <dc:creator>Teoalida</dc:creator>
  <cp:lastModifiedBy>Teoalida</cp:lastModifiedBy>
  <dcterms:created xsi:type="dcterms:W3CDTF">2019-10-05T17:37:06Z</dcterms:created>
  <dcterms:modified xsi:type="dcterms:W3CDTF">2024-01-16T22:25:19Z</dcterms:modified>
  <cp:category>Home</cp:category>
</cp:coreProperties>
</file>