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5405" activeTab="0"/>
  </bookViews>
  <sheets>
    <sheet name="Database" sheetId="1" r:id="rId1"/>
    <sheet name="Statistics" sheetId="2" r:id="rId2"/>
  </sheets>
  <definedNames>
    <definedName name="_xlnm._FilterDatabase" localSheetId="0" hidden="1">'Database'!$B$5:$AV$65</definedName>
  </definedNames>
  <calcPr fullCalcOnLoad="1"/>
</workbook>
</file>

<file path=xl/sharedStrings.xml><?xml version="1.0" encoding="utf-8"?>
<sst xmlns="http://schemas.openxmlformats.org/spreadsheetml/2006/main" count="1866" uniqueCount="664">
  <si>
    <t xml:space="preserve">Vivitar </t>
  </si>
  <si>
    <t xml:space="preserve">Yakumo </t>
  </si>
  <si>
    <t xml:space="preserve">Panasonic </t>
  </si>
  <si>
    <t xml:space="preserve">Pentax </t>
  </si>
  <si>
    <t xml:space="preserve">Praktica </t>
  </si>
  <si>
    <t xml:space="preserve">Ricoh </t>
  </si>
  <si>
    <t>See Statistics sheet of this sample for the list of brands and number of models included in the FULL database</t>
  </si>
  <si>
    <t>This file is a SAMPLE, containing Leica brand with 53 camera models</t>
  </si>
  <si>
    <t>Visit my website to get FULL database, containing 35 brands with over 3000 camera models, from 1994 to present</t>
  </si>
  <si>
    <t xml:space="preserve">Sigma </t>
  </si>
  <si>
    <t xml:space="preserve">Sony </t>
  </si>
  <si>
    <t xml:space="preserve">Kodak </t>
  </si>
  <si>
    <t xml:space="preserve"> Four Thirds (17.3 x 13 mm)</t>
  </si>
  <si>
    <t xml:space="preserve">JVC </t>
  </si>
  <si>
    <t xml:space="preserve"> 1/1.63" (~ 7.85 x 5.89 mm)</t>
  </si>
  <si>
    <t xml:space="preserve"> f2.8 - f3.7</t>
  </si>
  <si>
    <t xml:space="preserve">Konica </t>
  </si>
  <si>
    <t xml:space="preserve">Konica-Minolta </t>
  </si>
  <si>
    <t xml:space="preserve">Kyocera </t>
  </si>
  <si>
    <t xml:space="preserve"> 3.1x</t>
  </si>
  <si>
    <t xml:space="preserve">Leica </t>
  </si>
  <si>
    <t xml:space="preserve">TL2 </t>
  </si>
  <si>
    <t xml:space="preserve"> 23.6 x 15.7 mm</t>
  </si>
  <si>
    <t xml:space="preserve"> 6041 x 4027</t>
  </si>
  <si>
    <t xml:space="preserve">6016 x 4014 </t>
  </si>
  <si>
    <t xml:space="preserve"> Auto, 100-50000</t>
  </si>
  <si>
    <t xml:space="preserve"> 3840x2160 (30p)</t>
  </si>
  <si>
    <t xml:space="preserve">TL </t>
  </si>
  <si>
    <t xml:space="preserve"> 4944 x 3296</t>
  </si>
  <si>
    <t xml:space="preserve">4944 x 3278 </t>
  </si>
  <si>
    <t xml:space="preserve"> Auto, 100-12500</t>
  </si>
  <si>
    <t xml:space="preserve">Q (Typ 116) </t>
  </si>
  <si>
    <t xml:space="preserve"> f1.7</t>
  </si>
  <si>
    <t xml:space="preserve">M10 (Typ 3656) </t>
  </si>
  <si>
    <t xml:space="preserve"> 6000 x 4000</t>
  </si>
  <si>
    <t xml:space="preserve">5952 x 3968 </t>
  </si>
  <si>
    <t xml:space="preserve">V-Lux 4 </t>
  </si>
  <si>
    <t xml:space="preserve"> Auto, 100, 200, 400, 800,1600, 3200, 6400</t>
  </si>
  <si>
    <t xml:space="preserve"> 1920x1080 (60p/60i/30p)</t>
  </si>
  <si>
    <t xml:space="preserve"> Auto, 80, 100, 200, 400, 800, 1600, 3200, 6400, 12500 (25000 extended)</t>
  </si>
  <si>
    <t xml:space="preserve"> f5.5 - f10.9</t>
  </si>
  <si>
    <t xml:space="preserve">X2 </t>
  </si>
  <si>
    <t xml:space="preserve"> 4913 x 3297</t>
  </si>
  <si>
    <t xml:space="preserve">4928 x 3264 </t>
  </si>
  <si>
    <t xml:space="preserve"> Auto, 100, 200, 400, 800, 1600, 3200, 6400, 12500</t>
  </si>
  <si>
    <t xml:space="preserve">M Monochrom (Typ 246) </t>
  </si>
  <si>
    <t xml:space="preserve">5976 x 3992 </t>
  </si>
  <si>
    <t xml:space="preserve"> Auto, 320-25000</t>
  </si>
  <si>
    <t xml:space="preserve"> Center-weighted</t>
  </si>
  <si>
    <t xml:space="preserve"> 1920x1080 (25p/24p)</t>
  </si>
  <si>
    <t xml:space="preserve">T (Typ 701) </t>
  </si>
  <si>
    <t xml:space="preserve">X-U (Typ 113) </t>
  </si>
  <si>
    <t xml:space="preserve"> 4929 x 3286</t>
  </si>
  <si>
    <t xml:space="preserve">X Vario </t>
  </si>
  <si>
    <t xml:space="preserve"> f5.4 - f9.8</t>
  </si>
  <si>
    <t xml:space="preserve">CL </t>
  </si>
  <si>
    <t xml:space="preserve"> 6030 x 4020</t>
  </si>
  <si>
    <t xml:space="preserve">X (Typ 113) </t>
  </si>
  <si>
    <t xml:space="preserve">X-E </t>
  </si>
  <si>
    <t xml:space="preserve">D-Lux (Typ 109) </t>
  </si>
  <si>
    <t xml:space="preserve"> 4126 x 3102</t>
  </si>
  <si>
    <t xml:space="preserve">4112 x 3088 </t>
  </si>
  <si>
    <t xml:space="preserve"> Auto, 100, 200, 400, 800, 1600, 3200, 6400, 12500(expands to 25000)</t>
  </si>
  <si>
    <t xml:space="preserve"> f1.7 - f2.8</t>
  </si>
  <si>
    <t xml:space="preserve"> 3840x2160 (30p/24p)</t>
  </si>
  <si>
    <t xml:space="preserve">S (Type 007) </t>
  </si>
  <si>
    <t xml:space="preserve"> 45 x 30 mm</t>
  </si>
  <si>
    <t xml:space="preserve"> 7500 x 5000</t>
  </si>
  <si>
    <t xml:space="preserve"> 4096x2160 (24p)</t>
  </si>
  <si>
    <t xml:space="preserve">M-E Typ 220 </t>
  </si>
  <si>
    <t xml:space="preserve">5212 x 3472 </t>
  </si>
  <si>
    <t xml:space="preserve"> Auto, Pull 80, 160, 200, 250, 320, 400, 500, 640, 800, 1000, 1250, 1600, 2000, 2500</t>
  </si>
  <si>
    <t xml:space="preserve">M Typ 240 </t>
  </si>
  <si>
    <t xml:space="preserve">5952 x 3976 </t>
  </si>
  <si>
    <t xml:space="preserve"> Auto, 200-6400 (extendable to 100)</t>
  </si>
  <si>
    <t xml:space="preserve">S-E (Typ 006) </t>
  </si>
  <si>
    <t xml:space="preserve">M-P </t>
  </si>
  <si>
    <t xml:space="preserve"> Auto, 200-6400</t>
  </si>
  <si>
    <t xml:space="preserve">SL (Typ 601) </t>
  </si>
  <si>
    <t xml:space="preserve"> Auto, 50-50000</t>
  </si>
  <si>
    <t xml:space="preserve">M-Monochrom </t>
  </si>
  <si>
    <t xml:space="preserve"> Auto, Pull 160, 320, 400, 500, 640, 800, 1000, 1250, 1600, 2000, 2500, 3200, 4000, 5000, 6400, 8000, 10000</t>
  </si>
  <si>
    <t xml:space="preserve">V-LUX 3 </t>
  </si>
  <si>
    <t xml:space="preserve"> f15.9 - f29.6</t>
  </si>
  <si>
    <t xml:space="preserve">C (Typ112) </t>
  </si>
  <si>
    <t xml:space="preserve"> Auto, 80, 100, 200, 400, 800, 1600, 3200, 6400, (12800 with boost)</t>
  </si>
  <si>
    <t xml:space="preserve"> f2 - f5.9</t>
  </si>
  <si>
    <t xml:space="preserve">M (Typ 262) </t>
  </si>
  <si>
    <t xml:space="preserve">M9-P </t>
  </si>
  <si>
    <t xml:space="preserve">5270 x 3516 </t>
  </si>
  <si>
    <t xml:space="preserve">V-LUX 30 </t>
  </si>
  <si>
    <t xml:space="preserve"> f18.8 - f33.6</t>
  </si>
  <si>
    <t xml:space="preserve">M9 Titanium </t>
  </si>
  <si>
    <t xml:space="preserve"> Auto, 160 - 2500</t>
  </si>
  <si>
    <t xml:space="preserve">D-LUX 5 </t>
  </si>
  <si>
    <t xml:space="preserve"> f2.0 - f3.3</t>
  </si>
  <si>
    <t xml:space="preserve"> f8.8 - f14.6</t>
  </si>
  <si>
    <t xml:space="preserve">V-Lux 40 </t>
  </si>
  <si>
    <t xml:space="preserve"> Auto, Hi Auto, (1600-6400), 100, 200, 400, 800, 1600. 3200</t>
  </si>
  <si>
    <t xml:space="preserve"> f3.3 - f6.4</t>
  </si>
  <si>
    <t xml:space="preserve"> f18.8 - f36.4</t>
  </si>
  <si>
    <t xml:space="preserve">V-LUX 2 </t>
  </si>
  <si>
    <t xml:space="preserve">M Edition 60 </t>
  </si>
  <si>
    <t xml:space="preserve"> Auto, Pull 100, 200-6400</t>
  </si>
  <si>
    <t xml:space="preserve"> 1920x1080 (25p)</t>
  </si>
  <si>
    <t xml:space="preserve">D-Lux 6 </t>
  </si>
  <si>
    <t xml:space="preserve"> f1.4 - f2.3</t>
  </si>
  <si>
    <t xml:space="preserve"> f6.4 - f10.6</t>
  </si>
  <si>
    <t xml:space="preserve">V-LUX 20 </t>
  </si>
  <si>
    <t xml:space="preserve"> Centre weighted, Intelligent Multiple, Spot</t>
  </si>
  <si>
    <t xml:space="preserve">M9 </t>
  </si>
  <si>
    <t xml:space="preserve">C-LUX 3 </t>
  </si>
  <si>
    <t xml:space="preserve"> f15.9 - f33.6</t>
  </si>
  <si>
    <t xml:space="preserve">D-LUX 4 </t>
  </si>
  <si>
    <t xml:space="preserve"> f8.8 - f12.3</t>
  </si>
  <si>
    <t xml:space="preserve">C-LUX 2 </t>
  </si>
  <si>
    <t xml:space="preserve"> Auto, 100, 200, 400, 800, 1250, 3200</t>
  </si>
  <si>
    <t xml:space="preserve">M8.2 </t>
  </si>
  <si>
    <t xml:space="preserve"> 27 x 18 mm</t>
  </si>
  <si>
    <t xml:space="preserve"> 3930 x 2620</t>
  </si>
  <si>
    <t xml:space="preserve">3936 x 2630 </t>
  </si>
  <si>
    <t xml:space="preserve">Digilux 2 </t>
  </si>
  <si>
    <t xml:space="preserve"> f7.9 - f9.4</t>
  </si>
  <si>
    <t xml:space="preserve">D-LUX </t>
  </si>
  <si>
    <t xml:space="preserve">S2 </t>
  </si>
  <si>
    <t xml:space="preserve"> Auto, 80-1250</t>
  </si>
  <si>
    <t xml:space="preserve"> X1 </t>
  </si>
  <si>
    <t xml:space="preserve"> 4263 x 2861</t>
  </si>
  <si>
    <t xml:space="preserve">4272 x 2856 </t>
  </si>
  <si>
    <t xml:space="preserve">D-LUX 2 </t>
  </si>
  <si>
    <t xml:space="preserve"> 1/1.65" (~ 7.76 x 5.81 mm)</t>
  </si>
  <si>
    <t xml:space="preserve"> 3335 x 2489</t>
  </si>
  <si>
    <t xml:space="preserve">3840 x 2160 </t>
  </si>
  <si>
    <t xml:space="preserve"> f12.5 - f21.9</t>
  </si>
  <si>
    <t xml:space="preserve">V-LUX 1 </t>
  </si>
  <si>
    <t xml:space="preserve"> f13.6 - f18</t>
  </si>
  <si>
    <t xml:space="preserve">Digilux 3 </t>
  </si>
  <si>
    <t xml:space="preserve">3136 x 2352 </t>
  </si>
  <si>
    <t xml:space="preserve"> Centre weighted, ESP Digital, Spot</t>
  </si>
  <si>
    <t xml:space="preserve">C-LUX 1 </t>
  </si>
  <si>
    <t xml:space="preserve"> f16.9 - f27.7</t>
  </si>
  <si>
    <t xml:space="preserve">Digilux Zoom </t>
  </si>
  <si>
    <t xml:space="preserve">Digilux 4.3 </t>
  </si>
  <si>
    <t xml:space="preserve">Minolta </t>
  </si>
  <si>
    <t xml:space="preserve">Digilux </t>
  </si>
  <si>
    <t xml:space="preserve">M8 </t>
  </si>
  <si>
    <t xml:space="preserve"> 160, 320, 640, 1250, 2500</t>
  </si>
  <si>
    <t xml:space="preserve">D-LUX 3 </t>
  </si>
  <si>
    <t xml:space="preserve">Digilux 1 </t>
  </si>
  <si>
    <t xml:space="preserve"> 2286 x 1706</t>
  </si>
  <si>
    <t xml:space="preserve"> f9.2 - f11.5</t>
  </si>
  <si>
    <t xml:space="preserve">Minox </t>
  </si>
  <si>
    <t xml:space="preserve">Nikon </t>
  </si>
  <si>
    <t xml:space="preserve">Toshiba </t>
  </si>
  <si>
    <t xml:space="preserve"> f9.2 - f27.1</t>
  </si>
  <si>
    <t xml:space="preserve"> f2.8 - f5.9</t>
  </si>
  <si>
    <t xml:space="preserve"> Auto, 80 - 3200</t>
  </si>
  <si>
    <t xml:space="preserve"> f2.8 - f4.5</t>
  </si>
  <si>
    <t xml:space="preserve"> f12.9 - f20.7</t>
  </si>
  <si>
    <t xml:space="preserve"> 3.8x</t>
  </si>
  <si>
    <t xml:space="preserve"> 3.2x</t>
  </si>
  <si>
    <t xml:space="preserve"> Auto, 80, 100, 200, 400</t>
  </si>
  <si>
    <t xml:space="preserve">Casio </t>
  </si>
  <si>
    <t xml:space="preserve"> f15.7</t>
  </si>
  <si>
    <t xml:space="preserve"> 24x</t>
  </si>
  <si>
    <t xml:space="preserve"> f3.2 - f8.0</t>
  </si>
  <si>
    <t xml:space="preserve"> Multi-pattern</t>
  </si>
  <si>
    <t xml:space="preserve"> 2552 x 1919</t>
  </si>
  <si>
    <t xml:space="preserve"> 3137 x 2359</t>
  </si>
  <si>
    <t xml:space="preserve"> 1315 x 989</t>
  </si>
  <si>
    <t xml:space="preserve"> f2.0 - f2.8</t>
  </si>
  <si>
    <t xml:space="preserve">2240 x 1680 </t>
  </si>
  <si>
    <t xml:space="preserve">Concord </t>
  </si>
  <si>
    <t xml:space="preserve">2400 x 1800 </t>
  </si>
  <si>
    <t xml:space="preserve">1280 x 1024 </t>
  </si>
  <si>
    <t xml:space="preserve">Contax </t>
  </si>
  <si>
    <t xml:space="preserve">Epson </t>
  </si>
  <si>
    <t xml:space="preserve">Fujifilm </t>
  </si>
  <si>
    <t xml:space="preserve"> &amp;#177;5 EV (in 1/3 EV steps)</t>
  </si>
  <si>
    <t xml:space="preserve"> f2.0 - f4.0</t>
  </si>
  <si>
    <t xml:space="preserve"> f4.3</t>
  </si>
  <si>
    <t xml:space="preserve"> f16.9 - f33.7</t>
  </si>
  <si>
    <t xml:space="preserve">Rollei </t>
  </si>
  <si>
    <t xml:space="preserve">Samsung </t>
  </si>
  <si>
    <t xml:space="preserve">Sanyo </t>
  </si>
  <si>
    <t xml:space="preserve"> f2.6</t>
  </si>
  <si>
    <t xml:space="preserve">Jenoptik </t>
  </si>
  <si>
    <t xml:space="preserve"> f2.8 - f4.6</t>
  </si>
  <si>
    <r>
      <t xml:space="preserve">Compiled by Teoalida - </t>
    </r>
    <r>
      <rPr>
        <b/>
        <u val="single"/>
        <sz val="14"/>
        <color indexed="49"/>
        <rFont val="Arial"/>
        <family val="2"/>
      </rPr>
      <t>www.teoalida.com/database/digitalcameras</t>
    </r>
  </si>
  <si>
    <t>Digital Cameras Database</t>
  </si>
  <si>
    <t xml:space="preserve">Acer </t>
  </si>
  <si>
    <t xml:space="preserve"> 1/2.5" (~ 5.75 x 4.32 mm)</t>
  </si>
  <si>
    <t xml:space="preserve"> CCD </t>
  </si>
  <si>
    <t xml:space="preserve">2816 x 2112 </t>
  </si>
  <si>
    <t xml:space="preserve"> Yes</t>
  </si>
  <si>
    <t>no</t>
  </si>
  <si>
    <t xml:space="preserve"> 6 cm</t>
  </si>
  <si>
    <t xml:space="preserve"> No </t>
  </si>
  <si>
    <t xml:space="preserve"> Centre weighted, Spot</t>
  </si>
  <si>
    <t xml:space="preserve"> &amp;#177;2 EV (in 1/3 EV steps)</t>
  </si>
  <si>
    <t>yes</t>
  </si>
  <si>
    <t xml:space="preserve"> f2.8</t>
  </si>
  <si>
    <t xml:space="preserve"> Centre weighted</t>
  </si>
  <si>
    <t xml:space="preserve"> 5 cm</t>
  </si>
  <si>
    <t xml:space="preserve">2560 x 1920 </t>
  </si>
  <si>
    <t xml:space="preserve"> &amp;#177;2 EV (in 1/2 EV steps)</t>
  </si>
  <si>
    <t xml:space="preserve"> 1/1.8" (~ 7.11 x 5.33 mm)</t>
  </si>
  <si>
    <t xml:space="preserve"> Multi-segment</t>
  </si>
  <si>
    <t xml:space="preserve"> 9 cm</t>
  </si>
  <si>
    <t xml:space="preserve">AgfaPhoto </t>
  </si>
  <si>
    <t xml:space="preserve"> 1/2.3" (~ 6.16 x 4.62 mm)</t>
  </si>
  <si>
    <t xml:space="preserve">4320 x 3240 </t>
  </si>
  <si>
    <t xml:space="preserve"> Auto, 80, 100, 200, 400, 800, 1600, 3200</t>
  </si>
  <si>
    <t xml:space="preserve"> Auto, 100, 200, 400, 800, 1600, 3200, 6400</t>
  </si>
  <si>
    <t xml:space="preserve"> Centre weighted, Multi-segment, Spot</t>
  </si>
  <si>
    <t xml:space="preserve">4000 x 3000 </t>
  </si>
  <si>
    <t xml:space="preserve"> Auto, 100, 200, 400, 800, 1600, 3200</t>
  </si>
  <si>
    <t xml:space="preserve"> 1/2.33" (~ 6.08 x 4.56 mm)</t>
  </si>
  <si>
    <t xml:space="preserve"> 1 cm</t>
  </si>
  <si>
    <t xml:space="preserve"> 3647 x 2742</t>
  </si>
  <si>
    <t xml:space="preserve">3648 x 2736 </t>
  </si>
  <si>
    <t xml:space="preserve"> CMOS </t>
  </si>
  <si>
    <t xml:space="preserve"> f2.8 - f5.2</t>
  </si>
  <si>
    <t xml:space="preserve"> Auto</t>
  </si>
  <si>
    <t xml:space="preserve"> Auto, 100, 200, 400, 800, 1600</t>
  </si>
  <si>
    <t xml:space="preserve"> 2825 x 2124</t>
  </si>
  <si>
    <t xml:space="preserve"> Auto, 100 - 1600</t>
  </si>
  <si>
    <t xml:space="preserve"> 20 cm</t>
  </si>
  <si>
    <t xml:space="preserve"> 30 cm</t>
  </si>
  <si>
    <t xml:space="preserve">3072 x 2304 </t>
  </si>
  <si>
    <t xml:space="preserve"> n/a</t>
  </si>
  <si>
    <t xml:space="preserve"> Yes </t>
  </si>
  <si>
    <t xml:space="preserve">2048 x 1536 </t>
  </si>
  <si>
    <t xml:space="preserve"> &amp;#177;1.5 EV (in 1/3 EV steps)</t>
  </si>
  <si>
    <t xml:space="preserve"> 1x</t>
  </si>
  <si>
    <t xml:space="preserve">Nokia </t>
  </si>
  <si>
    <t xml:space="preserve">Olympus </t>
  </si>
  <si>
    <t xml:space="preserve"> 16x</t>
  </si>
  <si>
    <t xml:space="preserve"> 20x</t>
  </si>
  <si>
    <t xml:space="preserve"> 35.8 x 23.9 mm</t>
  </si>
  <si>
    <t xml:space="preserve"> 3665 x 2756</t>
  </si>
  <si>
    <t xml:space="preserve"> f3.4 - f5.6</t>
  </si>
  <si>
    <t xml:space="preserve"> -0.9 - +1.5 EV (in 1/3 EV steps)</t>
  </si>
  <si>
    <t xml:space="preserve"> 1793 x 1338</t>
  </si>
  <si>
    <t xml:space="preserve"> 200, 400, 800</t>
  </si>
  <si>
    <t xml:space="preserve"> f17.3 - f43.3</t>
  </si>
  <si>
    <t xml:space="preserve"> 23.6 x 15.8 mm</t>
  </si>
  <si>
    <t xml:space="preserve"> f15.1 - f24.3</t>
  </si>
  <si>
    <t xml:space="preserve">GE </t>
  </si>
  <si>
    <t xml:space="preserve"> f3.5 - f6.4</t>
  </si>
  <si>
    <t xml:space="preserve">4224 x 2376 </t>
  </si>
  <si>
    <t xml:space="preserve">HP </t>
  </si>
  <si>
    <t xml:space="preserve"> f3.3 - f4.9</t>
  </si>
  <si>
    <t xml:space="preserve"> f18.8 - f27.9</t>
  </si>
  <si>
    <t>images/cameras/camera.png</t>
  </si>
  <si>
    <t xml:space="preserve"> Multi, Center-weighted, Spot</t>
  </si>
  <si>
    <t xml:space="preserve"> 3x</t>
  </si>
  <si>
    <t xml:space="preserve">BenQ </t>
  </si>
  <si>
    <t xml:space="preserve"> Auto, 100 - 3200</t>
  </si>
  <si>
    <t xml:space="preserve"> 4330 x 3256</t>
  </si>
  <si>
    <t xml:space="preserve"> 3 cm</t>
  </si>
  <si>
    <t xml:space="preserve"> f3.3 - f5.9</t>
  </si>
  <si>
    <t xml:space="preserve"> Auto, 80, 100, 200, 400, 800, 1600</t>
  </si>
  <si>
    <t xml:space="preserve"> 1/1.7" (~ 7.53 x 5.64 mm)</t>
  </si>
  <si>
    <t xml:space="preserve"> 3661 x 2732</t>
  </si>
  <si>
    <t xml:space="preserve"> Matrix, Multi-segment, Spot</t>
  </si>
  <si>
    <t xml:space="preserve"> 3095 x 2327</t>
  </si>
  <si>
    <t xml:space="preserve"> Centre weighted, Matrix, Spot</t>
  </si>
  <si>
    <t xml:space="preserve"> 1/2" (~ 6.4 x 4.8 mm)</t>
  </si>
  <si>
    <t xml:space="preserve"> 2063 x 1551</t>
  </si>
  <si>
    <t xml:space="preserve">Canon </t>
  </si>
  <si>
    <t xml:space="preserve"> 6026 x 4017</t>
  </si>
  <si>
    <t xml:space="preserve"> f2.8 - f5.6</t>
  </si>
  <si>
    <t xml:space="preserve"> &amp;#177;3 EV (in 1/3 EV steps)</t>
  </si>
  <si>
    <t xml:space="preserve"> f2.8 - f4.9</t>
  </si>
  <si>
    <t xml:space="preserve"> f16.9 - f29.5</t>
  </si>
  <si>
    <t xml:space="preserve"> 13.2 x 8.8 mm</t>
  </si>
  <si>
    <t xml:space="preserve">5472 x 3648 </t>
  </si>
  <si>
    <t xml:space="preserve"> 1920x1080 (60p/30p)</t>
  </si>
  <si>
    <t xml:space="preserve"> Ã‚Â </t>
  </si>
  <si>
    <t xml:space="preserve"> 36 x 24 mm</t>
  </si>
  <si>
    <t xml:space="preserve"> &amp;#177;3 EV (in 1/3 EV, 1/2 EV steps)</t>
  </si>
  <si>
    <t xml:space="preserve"> 5492 x 3661</t>
  </si>
  <si>
    <t xml:space="preserve"> 5196 x 3464</t>
  </si>
  <si>
    <t xml:space="preserve"> 12x</t>
  </si>
  <si>
    <t xml:space="preserve"> 1920x1080 (30p)</t>
  </si>
  <si>
    <t xml:space="preserve"> 4x</t>
  </si>
  <si>
    <t xml:space="preserve"> 2/3" (~ 8.8 x 6.6 mm)</t>
  </si>
  <si>
    <t xml:space="preserve"> 7.1x</t>
  </si>
  <si>
    <t xml:space="preserve"> 50, 100, 200, 400</t>
  </si>
  <si>
    <t xml:space="preserve"> 3.6x</t>
  </si>
  <si>
    <t xml:space="preserve"> 2.5x</t>
  </si>
  <si>
    <t xml:space="preserve"> 100, 200, 400</t>
  </si>
  <si>
    <t xml:space="preserve"> 17 cm</t>
  </si>
  <si>
    <t xml:space="preserve"> f2.0 - f2.4</t>
  </si>
  <si>
    <t xml:space="preserve"> f2.0 - f2.5</t>
  </si>
  <si>
    <t xml:space="preserve"> 3678 x 2745</t>
  </si>
  <si>
    <t xml:space="preserve"> 5x</t>
  </si>
  <si>
    <t xml:space="preserve"> 4027 x 3005</t>
  </si>
  <si>
    <t xml:space="preserve"> 4011 x 3016</t>
  </si>
  <si>
    <t>URL</t>
  </si>
  <si>
    <t>Image URL</t>
  </si>
  <si>
    <t>Brand</t>
  </si>
  <si>
    <t>Model</t>
  </si>
  <si>
    <t>Megapixels</t>
  </si>
  <si>
    <t>Sensor size</t>
  </si>
  <si>
    <t>Sensor type</t>
  </si>
  <si>
    <t>Sensor resolution</t>
  </si>
  <si>
    <t>Max. image resolution</t>
  </si>
  <si>
    <t>Crop factor</t>
  </si>
  <si>
    <t>Optical zoom</t>
  </si>
  <si>
    <t>Digital zoom</t>
  </si>
  <si>
    <t>ISO</t>
  </si>
  <si>
    <t>RAW support</t>
  </si>
  <si>
    <t>Manual focus</t>
  </si>
  <si>
    <t>Normal focus range</t>
  </si>
  <si>
    <t>Macro focus range</t>
  </si>
  <si>
    <t>Focal length (35mm equiv.)</t>
  </si>
  <si>
    <t>Aperture priority</t>
  </si>
  <si>
    <t>Max aperture</t>
  </si>
  <si>
    <t>Max. aperture (35mm equiv.)</t>
  </si>
  <si>
    <t>Depth of field</t>
  </si>
  <si>
    <t>Metering</t>
  </si>
  <si>
    <t>Exposure Compensation</t>
  </si>
  <si>
    <t>Shutter priority</t>
  </si>
  <si>
    <t>Min. shutter speed</t>
  </si>
  <si>
    <t>Max. shutter speed</t>
  </si>
  <si>
    <t>Built-in flash</t>
  </si>
  <si>
    <t>External flash</t>
  </si>
  <si>
    <t>Viewfinder</t>
  </si>
  <si>
    <t>White balance presets</t>
  </si>
  <si>
    <t>Screen size</t>
  </si>
  <si>
    <t>Screen resolution</t>
  </si>
  <si>
    <t>Video capture</t>
  </si>
  <si>
    <t>Storage types</t>
  </si>
  <si>
    <t>USB</t>
  </si>
  <si>
    <t>HDMI</t>
  </si>
  <si>
    <t>Wireless</t>
  </si>
  <si>
    <t>GPS</t>
  </si>
  <si>
    <t>Battery</t>
  </si>
  <si>
    <t>Weight</t>
  </si>
  <si>
    <t>Dimensions</t>
  </si>
  <si>
    <t>Year</t>
  </si>
  <si>
    <t>simulate &amp;rarr;</t>
  </si>
  <si>
    <t>https://www.digicamdb.com/specs/leica_x-vario/</t>
  </si>
  <si>
    <t>images/cameras/leica_x-vario.png</t>
  </si>
  <si>
    <t>https://www.digicamdb.com/specs/leica_cl/</t>
  </si>
  <si>
    <t>images/cameras/leica_cl.jpg</t>
  </si>
  <si>
    <t>https://www.digicamdb.com/specs/leica_x2/</t>
  </si>
  <si>
    <t>images/cameras/leica_x2.png</t>
  </si>
  <si>
    <t>https://www.digicamdb.com/specs/leica_v-lux-3/</t>
  </si>
  <si>
    <t>images/cameras/leica_v_lux_3.png</t>
  </si>
  <si>
    <t>https://www.digicamdb.com/specs/leica_s2/</t>
  </si>
  <si>
    <t>images/cameras/s2_leica.png</t>
  </si>
  <si>
    <t>https://www.digicamdb.com/specs/leica_d-lux-5/</t>
  </si>
  <si>
    <t>images/cameras/leica_d_lux5.png</t>
  </si>
  <si>
    <t>https://www.digicamdb.com/specs/leica_m-monochrom/</t>
  </si>
  <si>
    <t>images/cameras/leica_monochrom.png</t>
  </si>
  <si>
    <t>https://www.digicamdb.com/specs/leica_v-lux-4/</t>
  </si>
  <si>
    <t>images/cameras/leica_v_lux_4.png</t>
  </si>
  <si>
    <t>https://www.digicamdb.com/specs/leica_m9/</t>
  </si>
  <si>
    <t>images/cameras/leica_m9.png</t>
  </si>
  <si>
    <t>https://www.digicamdb.com/specs/leica_me-typ-220/</t>
  </si>
  <si>
    <t>images/cameras/leica_me_220.png</t>
  </si>
  <si>
    <t>https://www.digicamdb.com/specs/leica_c-lux-2/</t>
  </si>
  <si>
    <t>images/cameras/leica_clux2.png</t>
  </si>
  <si>
    <t>https://www.digicamdb.com/specs/leica_digilux-3/</t>
  </si>
  <si>
    <t>images/cameras/leica_digilux3.png</t>
  </si>
  <si>
    <t>https://www.digicamdb.com/specs/leica_v-lux-1/</t>
  </si>
  <si>
    <t>images/cameras/leica_vlux1.png</t>
  </si>
  <si>
    <t>https://www.digicamdb.com/specs/leica_digilux-zoom/</t>
  </si>
  <si>
    <t>https://www.digicamdb.com/specs/leica_c-lux-1/</t>
  </si>
  <si>
    <t>images/cameras/leica_clux1.png</t>
  </si>
  <si>
    <t>https://www.digicamdb.com/specs/leica_digilux-2/</t>
  </si>
  <si>
    <t>images/cameras/leica_digilux2.png</t>
  </si>
  <si>
    <t>https://www.digicamdb.com/specs/leica_digilux-1/</t>
  </si>
  <si>
    <t>images/cameras/leica_D1.png</t>
  </si>
  <si>
    <t>https://www.digicamdb.com/specs/leica_c-lux-3/</t>
  </si>
  <si>
    <t>images/cameras/leica_c_lux_3.png</t>
  </si>
  <si>
    <t>https://www.digicamdb.com/specs/leica_v-lux-40/</t>
  </si>
  <si>
    <t>images/cameras/leica_v_lux_40.png</t>
  </si>
  <si>
    <t>https://www.digicamdb.com/specs/leica_digilux/</t>
  </si>
  <si>
    <t>https://www.digicamdb.com/specs/leica_digilux-4.3/</t>
  </si>
  <si>
    <t>images/cameras/leica_digilux43.png</t>
  </si>
  <si>
    <t>https://www.digicamdb.com/specs/leica_d-lux-3/</t>
  </si>
  <si>
    <t>images/cameras/leica_dlux3.png</t>
  </si>
  <si>
    <t>https://www.digicamdb.com/specs/leica_d-lux/</t>
  </si>
  <si>
    <t>images/cameras/leica_dlux.png</t>
  </si>
  <si>
    <t>https://www.digicamdb.com/specs/leica_d-lux-2/</t>
  </si>
  <si>
    <t>images/cameras/leica_d_lux2.png</t>
  </si>
  <si>
    <t>https://www.digicamdb.com/specs/leica_m-monochrom-typ-246/</t>
  </si>
  <si>
    <t>images/cameras/leica_m-monochrom-typ-246.png</t>
  </si>
  <si>
    <t>https://www.digicamdb.com/specs/leica_tl/</t>
  </si>
  <si>
    <t>images/cameras/leica_tl.jpg</t>
  </si>
  <si>
    <t>https://www.digicamdb.com/specs/leica_x-u--typ-113/</t>
  </si>
  <si>
    <t>images/cameras/leica_x-u-typ-113.png</t>
  </si>
  <si>
    <t>https://www.digicamdb.com/specs/leica_q-typ-116/</t>
  </si>
  <si>
    <t>images/cameras/leica_q-typ-116.png</t>
  </si>
  <si>
    <t>https://www.digicamdb.com/specs/leica_d-lux-typ-109/</t>
  </si>
  <si>
    <t>images/cameras/leica_d-lux-typ-109.png</t>
  </si>
  <si>
    <t>https://www.digicamdb.com/specs/leica_sl-typ-601/</t>
  </si>
  <si>
    <t>images/cameras/leica_sl-typ-601.png</t>
  </si>
  <si>
    <t>https://www.digicamdb.com/specs/leica_m-edition-60/</t>
  </si>
  <si>
    <t>images/cameras/leica_m-edition-60.png</t>
  </si>
  <si>
    <t>https://www.digicamdb.com/specs/leica_x-e/</t>
  </si>
  <si>
    <t>images/cameras/leica_x-e.png</t>
  </si>
  <si>
    <t>https://www.digicamdb.com/specs/leica_x-typ-113/</t>
  </si>
  <si>
    <t>images/cameras/leica_x-type-113.png</t>
  </si>
  <si>
    <t>https://www.digicamdb.com/specs/leica_v-lux-typ-114/</t>
  </si>
  <si>
    <t>images/cameras/leice_v-lux-typ-114.png</t>
  </si>
  <si>
    <t>https://www.digicamdb.com/specs/leica_t-typ-701/</t>
  </si>
  <si>
    <t>images/cameras/leica_t-typ-701.png</t>
  </si>
  <si>
    <t>https://www.digicamdb.com/specs/leica_m10/</t>
  </si>
  <si>
    <t>images/cameras/leica_m10.jpg</t>
  </si>
  <si>
    <t>https://www.digicamdb.com/specs/leica_tl2/</t>
  </si>
  <si>
    <t>images/cameras/leica_tl2.jpg</t>
  </si>
  <si>
    <t>https://www.digicamdb.com/specs/leica_c/</t>
  </si>
  <si>
    <t>images/cameras/leica_c.png</t>
  </si>
  <si>
    <t>https://www.digicamdb.com/specs/leica_s-e/</t>
  </si>
  <si>
    <t>images/cameras/leica_s-e.png</t>
  </si>
  <si>
    <t>https://www.digicamdb.com/specs/leica_s-type-007/</t>
  </si>
  <si>
    <t>images/cameras/leica_s-type-007.png</t>
  </si>
  <si>
    <t>https://www.digicamdb.com/specs/leica_m8.2/</t>
  </si>
  <si>
    <t>images/cameras/leica_m82.png</t>
  </si>
  <si>
    <t>https://www.digicamdb.com/specs/leica_m-p/</t>
  </si>
  <si>
    <t>images/cameras/leica_m-p.png</t>
  </si>
  <si>
    <t>https://www.digicamdb.com/specs/leica_d-lux-4/</t>
  </si>
  <si>
    <t>images/cameras/leica_dlux_4.png</t>
  </si>
  <si>
    <t>https://www.digicamdb.com/specs/leica_m9-titanium/</t>
  </si>
  <si>
    <t>images/cameras/leica_m9_titanium.png</t>
  </si>
  <si>
    <t>https://www.digicamdb.com/specs/leica_m-typ-262/</t>
  </si>
  <si>
    <t>images/cameras/leica_m-typ-262.png</t>
  </si>
  <si>
    <t>https://www.digicamdb.com/specs/leica_m-typ-240/</t>
  </si>
  <si>
    <t>images/cameras/leica_m_240.png</t>
  </si>
  <si>
    <t>https://www.digicamdb.com/specs/leica_m8/</t>
  </si>
  <si>
    <t>images/cameras/leica_m8.png</t>
  </si>
  <si>
    <t>https://www.digicamdb.com/specs/leica_d-lux-6/</t>
  </si>
  <si>
    <t>images/cameras/leica_d_lux_6.png</t>
  </si>
  <si>
    <t>https://www.digicamdb.com/specs/leica_v-lux-30/</t>
  </si>
  <si>
    <t>images/cameras/leica_v_lux_30.png</t>
  </si>
  <si>
    <t>https://www.digicamdb.com/specs/leica_v-lux-2/</t>
  </si>
  <si>
    <t>images/cameras/leica_v_lux2.png</t>
  </si>
  <si>
    <t>https://www.digicamdb.com/specs/leica_v-lux-20/</t>
  </si>
  <si>
    <t>images/cameras/leica_v_lux_20.png</t>
  </si>
  <si>
    <t>https://www.digicamdb.com/specs/leica_m9-p/</t>
  </si>
  <si>
    <t>images/cameras/leica_m9_p.png</t>
  </si>
  <si>
    <t>https://www.digicamdb.com/specs/leica_x-1/</t>
  </si>
  <si>
    <t>images/cameras/leica_x1.png</t>
  </si>
  <si>
    <t xml:space="preserve"> </t>
  </si>
  <si>
    <t>30 sec</t>
  </si>
  <si>
    <t>146 g</t>
  </si>
  <si>
    <t>131 g</t>
  </si>
  <si>
    <t>SmartMedia</t>
  </si>
  <si>
    <t>Optical (tunnel)</t>
  </si>
  <si>
    <t>270 g</t>
  </si>
  <si>
    <t>300 g</t>
  </si>
  <si>
    <t>460,000 dots</t>
  </si>
  <si>
    <t>SDHC, SDXC, Secure Digital</t>
  </si>
  <si>
    <t>1/4 sec</t>
  </si>
  <si>
    <t>920,000 dots</t>
  </si>
  <si>
    <t>SD/SDHC/SDXC, Internal</t>
  </si>
  <si>
    <t>Lithium-ion rechargeable battery</t>
  </si>
  <si>
    <t>195 g</t>
  </si>
  <si>
    <t>Electronic</t>
  </si>
  <si>
    <t>MultiMedia, SDHC, Secure Digital</t>
  </si>
  <si>
    <t>130,000 dots</t>
  </si>
  <si>
    <t>MultiMedia, Secure Digital</t>
  </si>
  <si>
    <t>185 g</t>
  </si>
  <si>
    <t>Optical (pentaprism)</t>
  </si>
  <si>
    <t>SD/SDHC/SDXC/CompactFlash</t>
  </si>
  <si>
    <t>921,600 dots</t>
  </si>
  <si>
    <t>SD/SDHC/SDXC</t>
  </si>
  <si>
    <t>Optical (pentamirror)</t>
  </si>
  <si>
    <t>1,040,000 dots</t>
  </si>
  <si>
    <t>540 g</t>
  </si>
  <si>
    <t>Electronic (optional)</t>
  </si>
  <si>
    <t>399 g</t>
  </si>
  <si>
    <t>114,000 dots</t>
  </si>
  <si>
    <t>640 g</t>
  </si>
  <si>
    <t>260 g</t>
  </si>
  <si>
    <t>460,800 dots</t>
  </si>
  <si>
    <t>680 g</t>
  </si>
  <si>
    <t>SD/SDHC/SDXC (UHS-I)</t>
  </si>
  <si>
    <t>60 sec</t>
  </si>
  <si>
    <t>198 g</t>
  </si>
  <si>
    <t>306 g</t>
  </si>
  <si>
    <t>10 cm</t>
  </si>
  <si>
    <t>30 cm</t>
  </si>
  <si>
    <t>20 cm</t>
  </si>
  <si>
    <t>60 cm</t>
  </si>
  <si>
    <t>80 cm</t>
  </si>
  <si>
    <t>50 cm</t>
  </si>
  <si>
    <t>Also known as</t>
  </si>
  <si>
    <t>Effective megapixels</t>
  </si>
  <si>
    <t>Total megapixels</t>
  </si>
  <si>
    <t>Max. video resolution</t>
  </si>
  <si>
    <t xml:space="preserve">No </t>
  </si>
  <si>
    <t xml:space="preserve">Yes </t>
  </si>
  <si>
    <t>228 g</t>
  </si>
  <si>
    <t>600 g</t>
  </si>
  <si>
    <t>SD/SDHC card</t>
  </si>
  <si>
    <t>Optical</t>
  </si>
  <si>
    <t>2"</t>
  </si>
  <si>
    <t>Secure Digital</t>
  </si>
  <si>
    <t>None</t>
  </si>
  <si>
    <t>110,000 dots</t>
  </si>
  <si>
    <t>2.5"</t>
  </si>
  <si>
    <t>Li-Ion</t>
  </si>
  <si>
    <t>2.8"</t>
  </si>
  <si>
    <t>230,000 dots</t>
  </si>
  <si>
    <t>8 sec</t>
  </si>
  <si>
    <t>1.5"</t>
  </si>
  <si>
    <t>210 g</t>
  </si>
  <si>
    <t>2.7"</t>
  </si>
  <si>
    <t>SDHC, Secure Digital</t>
  </si>
  <si>
    <t>4 sec</t>
  </si>
  <si>
    <t>3"</t>
  </si>
  <si>
    <t>15 sec</t>
  </si>
  <si>
    <t>590 g</t>
  </si>
  <si>
    <t>AA NiMH (2) batteries (supplied)</t>
  </si>
  <si>
    <t>Lithium-Ion (NP-80)</t>
  </si>
  <si>
    <t>78 x 98 x 33 mm</t>
  </si>
  <si>
    <t>79 x 98 x 33 mm</t>
  </si>
  <si>
    <t>Lithium-Ion (NP-100)</t>
  </si>
  <si>
    <t>80 x 101 x 33 mm</t>
  </si>
  <si>
    <t>SD/SDHC</t>
  </si>
  <si>
    <t>Lithium-Ion rechargeable battery</t>
  </si>
  <si>
    <t>630 g</t>
  </si>
  <si>
    <t>296 g</t>
  </si>
  <si>
    <t>403 g</t>
  </si>
  <si>
    <t>219 g</t>
  </si>
  <si>
    <t>BP-DC12 lithium ion battery</t>
  </si>
  <si>
    <t>130 x 80 x 93 mm</t>
  </si>
  <si>
    <t>3.7"</t>
  </si>
  <si>
    <t>1,229,760 dots</t>
  </si>
  <si>
    <t>BP-DC 13 lithium ion battery</t>
  </si>
  <si>
    <t>134 x 69 x 33 mm</t>
  </si>
  <si>
    <t xml:space="preserve">6000 x 4000 </t>
  </si>
  <si>
    <t>SD/SDHC/SDXC (UHS-II support)</t>
  </si>
  <si>
    <t>Proprietary lithium-ion battery</t>
  </si>
  <si>
    <t>847 g</t>
  </si>
  <si>
    <t>147 x 104 x 39 mm</t>
  </si>
  <si>
    <t>131 x 78 x 45 mm</t>
  </si>
  <si>
    <t>125 sec</t>
  </si>
  <si>
    <t>660 g</t>
  </si>
  <si>
    <t>139 x 38.5 x 80 mm</t>
  </si>
  <si>
    <t>139 x 37 x 80 mm</t>
  </si>
  <si>
    <t>BP-DC8 lithium-ion battery</t>
  </si>
  <si>
    <t>635 g</t>
  </si>
  <si>
    <t>140 x 79 x 88 mm</t>
  </si>
  <si>
    <t>V-Lux (Typ 114)</t>
  </si>
  <si>
    <t>921,000 dots</t>
  </si>
  <si>
    <t>Rechargeable lithium-ion battery</t>
  </si>
  <si>
    <t>830 g</t>
  </si>
  <si>
    <t>137 x 98.5 x 130.7 mm</t>
  </si>
  <si>
    <t>345 g</t>
  </si>
  <si>
    <t>124 x 69 x 52 mm</t>
  </si>
  <si>
    <t>BP-DC13 lithium-ion battery</t>
  </si>
  <si>
    <t>BP-DC14</t>
  </si>
  <si>
    <t>103 x 63 x 28 mm</t>
  </si>
  <si>
    <t xml:space="preserve">7500 x 5000 </t>
  </si>
  <si>
    <t>1260 g</t>
  </si>
  <si>
    <t>160 x 120 x 80 mm</t>
  </si>
  <si>
    <t>Lithium-Ion BP-DC 9 rechargeable battery</t>
  </si>
  <si>
    <t>124 x 81 x 95 mm</t>
  </si>
  <si>
    <t>139 x 80 x 37 mm</t>
  </si>
  <si>
    <t>Li-ion battery</t>
  </si>
  <si>
    <t>139 x 42 x 80 mm</t>
  </si>
  <si>
    <t>Lithium-ion battery BP-SCL2</t>
  </si>
  <si>
    <t>138.6 x 42 x 80 mm</t>
  </si>
  <si>
    <t>Leica BP-DC8</t>
  </si>
  <si>
    <t>628 g</t>
  </si>
  <si>
    <t>133 x 73 x 95 mm</t>
  </si>
  <si>
    <t>125.2 x 86.6 x 110.2 mm</t>
  </si>
  <si>
    <t>110.5 x 67.1 x 46.6 mm</t>
  </si>
  <si>
    <t>105 x 59 x 28 mm</t>
  </si>
  <si>
    <t>96 x 52 x 22 mm</t>
  </si>
  <si>
    <t>271 g</t>
  </si>
  <si>
    <t>110 x 65 x 25 mm</t>
  </si>
  <si>
    <t>1400 g</t>
  </si>
  <si>
    <t>160 x 120 x 81 mm</t>
  </si>
  <si>
    <t>Lithium ion battery</t>
  </si>
  <si>
    <t>486 g</t>
  </si>
  <si>
    <t>133 x 73 x 78 mm</t>
  </si>
  <si>
    <t>591 g</t>
  </si>
  <si>
    <t>211,000 dots</t>
  </si>
  <si>
    <t>Lithium-Ion 1400 mAh supplied</t>
  </si>
  <si>
    <t>135 x 82 x 103 mm</t>
  </si>
  <si>
    <t>138.6 x 80.2 x 36.9 mm</t>
  </si>
  <si>
    <t>104.9 x 57.6 x 33.4 mm</t>
  </si>
  <si>
    <t>BP-DC8 Rechargeable Lithium-Ion Battery Pack</t>
  </si>
  <si>
    <t>124 x 60 x 32 mm</t>
  </si>
  <si>
    <t>Lithium ion battery BP-DC8</t>
  </si>
  <si>
    <t>124 x 69 x 51.5 mm</t>
  </si>
  <si>
    <t>103 x 62 x 33 mm</t>
  </si>
  <si>
    <t>121 x 52 x 34 mm</t>
  </si>
  <si>
    <t>1,300,000 dots</t>
  </si>
  <si>
    <t>668 g</t>
  </si>
  <si>
    <t>141 x 86 x 142 mm</t>
  </si>
  <si>
    <t>106 x 58 x 26 mm</t>
  </si>
  <si>
    <t>BP-SCL2 lithium-ion battery</t>
  </si>
  <si>
    <t>B+ 480 sec</t>
  </si>
  <si>
    <t>606 g</t>
  </si>
  <si>
    <t>146 x 87 x 77 mm</t>
  </si>
  <si>
    <t>Li-ion Battery Pack</t>
  </si>
  <si>
    <t>117.8 x 66.2 x 55 mm</t>
  </si>
  <si>
    <t>Optical (optional)</t>
  </si>
  <si>
    <t>108.7 x 59.5 x 27.1 mm</t>
  </si>
  <si>
    <t>94.1 x 51.1 x 24.2 mm</t>
  </si>
  <si>
    <t>720 g</t>
  </si>
  <si>
    <t>102 x 57 x 25 mm</t>
  </si>
  <si>
    <t>Lithium-Ion BP-DC6 rechargeable battery</t>
  </si>
  <si>
    <t>205,000 dots</t>
  </si>
  <si>
    <t>455 g</t>
  </si>
  <si>
    <t>127 x 83 x 67 mm</t>
  </si>
  <si>
    <t>124 x 82 x 92 mm</t>
  </si>
  <si>
    <t>By brand</t>
  </si>
  <si>
    <t>By year</t>
  </si>
  <si>
    <t>CompactFlash type I, CompactFlash type II, Microdrive, SDHC Secure Digital</t>
  </si>
  <si>
    <t>207,000 dots</t>
  </si>
  <si>
    <t>585 g</t>
  </si>
  <si>
    <t>405 g</t>
  </si>
  <si>
    <t>384 g</t>
  </si>
  <si>
    <t>132 g</t>
  </si>
  <si>
    <t>204 g</t>
  </si>
  <si>
    <t>Lithium-Ion rechargeable</t>
  </si>
  <si>
    <t>SD/MMC/SDHC card, Internal</t>
  </si>
  <si>
    <t>196 g</t>
  </si>
  <si>
    <t>32 sec</t>
  </si>
  <si>
    <t>Optical (rangefinder)</t>
  </si>
  <si>
    <t>1,036,800 dots</t>
  </si>
  <si>
    <t>3 sec</t>
  </si>
  <si>
    <t>Digital Cameras Database Statistics</t>
  </si>
  <si>
    <t xml:space="preserve"> 1/1000 sec</t>
  </si>
  <si>
    <t>36 - 108 mm</t>
  </si>
  <si>
    <t xml:space="preserve"> 1/2000 sec</t>
  </si>
  <si>
    <t>28 - 112 mm</t>
  </si>
  <si>
    <t>35 - 105 mm</t>
  </si>
  <si>
    <t>36 mm</t>
  </si>
  <si>
    <t xml:space="preserve"> 1/500 sec</t>
  </si>
  <si>
    <t>38 - 114 mm</t>
  </si>
  <si>
    <t>35 mm</t>
  </si>
  <si>
    <t xml:space="preserve"> 1/4000 sec</t>
  </si>
  <si>
    <t>33 - 100 mm</t>
  </si>
  <si>
    <t xml:space="preserve"> 1/8000 sec</t>
  </si>
  <si>
    <t xml:space="preserve"> 1/16000 sec</t>
  </si>
  <si>
    <t>28 - 70 mm</t>
  </si>
  <si>
    <t>25 - 300 mm</t>
  </si>
  <si>
    <t>28 - 200 mm</t>
  </si>
  <si>
    <t>28 - 100 mm</t>
  </si>
  <si>
    <t>25 - 600 mm</t>
  </si>
  <si>
    <t>28 mm</t>
  </si>
  <si>
    <t>28 - 102 mm</t>
  </si>
  <si>
    <t>35 - 420 mm</t>
  </si>
  <si>
    <t>25 - 125 mm</t>
  </si>
  <si>
    <t>28 - 90 mm</t>
  </si>
  <si>
    <t>24 - 75 mm</t>
  </si>
  <si>
    <t>24 - 60 mm</t>
  </si>
  <si>
    <t>24 - 90 mm</t>
  </si>
  <si>
    <t>25 - 400 mm</t>
  </si>
  <si>
    <t>24 - 384 mm</t>
  </si>
  <si>
    <t>24 - 480 mm</t>
  </si>
  <si>
    <t>48 cm</t>
  </si>
  <si>
    <r>
      <t xml:space="preserve">Compiled by Teoalida - </t>
    </r>
    <r>
      <rPr>
        <b/>
        <u val="single"/>
        <sz val="10"/>
        <color indexed="49"/>
        <rFont val="Arial"/>
        <family val="2"/>
      </rPr>
      <t>www.teoalida.com/database/digitalcameras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</si>
</sst>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b/>
      <sz val="10"/>
      <name val="Arial"/>
      <family val="2"/>
    </font>
    <font>
      <sz val="10"/>
      <name val="Arial"/>
      <family val="0"/>
    </font>
    <font>
      <b/>
      <sz val="3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10"/>
      <color indexed="4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7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2" borderId="0" xfId="0" applyAlignment="1">
      <alignment horizontal="center" vertical="center"/>
    </xf>
    <xf numFmtId="0" fontId="2" fillId="2" borderId="0" xfId="0" applyFont="1" applyAlignment="1">
      <alignment horizontal="centerContinuous" vertical="center"/>
    </xf>
    <xf numFmtId="0" fontId="3" fillId="2" borderId="0" xfId="0" applyFont="1" applyAlignment="1">
      <alignment horizontal="centerContinuous" vertical="center"/>
    </xf>
    <xf numFmtId="0" fontId="0" fillId="2" borderId="0" xfId="0" applyAlignment="1">
      <alignment horizontal="centerContinuous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6" fillId="2" borderId="0" xfId="0" applyFont="1" applyAlignment="1">
      <alignment horizontal="centerContinuous" vertical="center"/>
    </xf>
    <xf numFmtId="0" fontId="0" fillId="5" borderId="9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10" fontId="8" fillId="7" borderId="7" xfId="0" applyNumberFormat="1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10" fontId="8" fillId="4" borderId="12" xfId="0" applyNumberFormat="1" applyFont="1" applyFill="1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14" xfId="0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10" fontId="8" fillId="7" borderId="17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10" fontId="8" fillId="3" borderId="17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10" fontId="8" fillId="4" borderId="17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0" fontId="8" fillId="3" borderId="7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0" fontId="8" fillId="4" borderId="7" xfId="0" applyNumberFormat="1" applyFont="1" applyFill="1" applyBorder="1" applyAlignment="1">
      <alignment horizontal="center" vertical="center"/>
    </xf>
    <xf numFmtId="0" fontId="0" fillId="2" borderId="18" xfId="0" applyBorder="1" applyAlignment="1">
      <alignment horizontal="center" vertical="center"/>
    </xf>
    <xf numFmtId="0" fontId="0" fillId="8" borderId="5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database/phones/" TargetMode="External" /><Relationship Id="rId2" Type="http://schemas.openxmlformats.org/officeDocument/2006/relationships/hyperlink" Target="http://www.teoalida.com/database/digitalcameras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oalida.com/database/phones/" TargetMode="External" /><Relationship Id="rId2" Type="http://schemas.openxmlformats.org/officeDocument/2006/relationships/hyperlink" Target="http://www.teoalida.com/database/dlgitalcameras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66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2.7109375" defaultRowHeight="12.75"/>
  <cols>
    <col min="2" max="3" width="7.7109375" style="0" customWidth="1"/>
    <col min="4" max="4" width="14.7109375" style="0" customWidth="1"/>
    <col min="5" max="6" width="16.7109375" style="0" customWidth="1"/>
    <col min="7" max="9" width="7.7109375" style="0" customWidth="1"/>
    <col min="10" max="10" width="25.7109375" style="0" customWidth="1"/>
    <col min="11" max="11" width="7.7109375" style="0" customWidth="1"/>
    <col min="12" max="13" width="14.7109375" style="0" customWidth="1"/>
    <col min="14" max="16" width="7.7109375" style="0" customWidth="1"/>
    <col min="17" max="17" width="24.7109375" style="0" customWidth="1"/>
    <col min="18" max="21" width="7.7109375" style="0" customWidth="1"/>
    <col min="22" max="22" width="14.7109375" style="0" customWidth="1"/>
    <col min="23" max="25" width="7.7109375" style="0" customWidth="1"/>
    <col min="26" max="26" width="16.7109375" style="0" customWidth="1"/>
    <col min="27" max="28" width="28.7109375" style="0" customWidth="1"/>
    <col min="29" max="30" width="7.7109375" style="0" customWidth="1"/>
    <col min="31" max="31" width="12.7109375" style="0" customWidth="1"/>
    <col min="32" max="33" width="7.7109375" style="0" customWidth="1"/>
    <col min="34" max="34" width="16.7109375" style="0" customWidth="1"/>
    <col min="35" max="36" width="7.7109375" style="0" customWidth="1"/>
    <col min="37" max="37" width="14.7109375" style="0" customWidth="1"/>
    <col min="38" max="39" width="7.7109375" style="0" customWidth="1"/>
    <col min="40" max="40" width="20.7109375" style="0" customWidth="1"/>
    <col min="41" max="44" width="7.7109375" style="0" customWidth="1"/>
    <col min="45" max="45" width="32.7109375" style="0" customWidth="1"/>
    <col min="46" max="46" width="7.7109375" style="0" customWidth="1"/>
    <col min="47" max="47" width="22.7109375" style="0" customWidth="1"/>
    <col min="48" max="48" width="7.7109375" style="0" customWidth="1"/>
  </cols>
  <sheetData>
    <row r="1" ht="13.5" thickBot="1"/>
    <row r="2" spans="2:49" ht="63.75">
      <c r="B2" s="24" t="s">
        <v>300</v>
      </c>
      <c r="C2" s="33" t="s">
        <v>301</v>
      </c>
      <c r="D2" s="43" t="s">
        <v>302</v>
      </c>
      <c r="E2" s="25" t="s">
        <v>303</v>
      </c>
      <c r="F2" s="36" t="s">
        <v>492</v>
      </c>
      <c r="G2" s="46" t="s">
        <v>304</v>
      </c>
      <c r="H2" s="26" t="s">
        <v>493</v>
      </c>
      <c r="I2" s="26" t="s">
        <v>494</v>
      </c>
      <c r="J2" s="26" t="s">
        <v>305</v>
      </c>
      <c r="K2" s="26" t="s">
        <v>306</v>
      </c>
      <c r="L2" s="26" t="s">
        <v>307</v>
      </c>
      <c r="M2" s="26" t="s">
        <v>308</v>
      </c>
      <c r="N2" s="26" t="s">
        <v>309</v>
      </c>
      <c r="O2" s="26" t="s">
        <v>310</v>
      </c>
      <c r="P2" s="26" t="s">
        <v>311</v>
      </c>
      <c r="Q2" s="26" t="s">
        <v>312</v>
      </c>
      <c r="R2" s="26" t="s">
        <v>313</v>
      </c>
      <c r="S2" s="26" t="s">
        <v>314</v>
      </c>
      <c r="T2" s="26" t="s">
        <v>315</v>
      </c>
      <c r="U2" s="26" t="s">
        <v>316</v>
      </c>
      <c r="V2" s="26" t="s">
        <v>317</v>
      </c>
      <c r="W2" s="26" t="s">
        <v>318</v>
      </c>
      <c r="X2" s="26" t="s">
        <v>319</v>
      </c>
      <c r="Y2" s="26" t="s">
        <v>320</v>
      </c>
      <c r="Z2" s="26" t="s">
        <v>321</v>
      </c>
      <c r="AA2" s="26" t="s">
        <v>322</v>
      </c>
      <c r="AB2" s="26" t="s">
        <v>323</v>
      </c>
      <c r="AC2" s="26" t="s">
        <v>324</v>
      </c>
      <c r="AD2" s="26" t="s">
        <v>325</v>
      </c>
      <c r="AE2" s="26" t="s">
        <v>326</v>
      </c>
      <c r="AF2" s="26" t="s">
        <v>327</v>
      </c>
      <c r="AG2" s="26" t="s">
        <v>328</v>
      </c>
      <c r="AH2" s="26" t="s">
        <v>329</v>
      </c>
      <c r="AI2" s="26" t="s">
        <v>330</v>
      </c>
      <c r="AJ2" s="26" t="s">
        <v>331</v>
      </c>
      <c r="AK2" s="26" t="s">
        <v>332</v>
      </c>
      <c r="AL2" s="26" t="s">
        <v>333</v>
      </c>
      <c r="AM2" s="26" t="s">
        <v>495</v>
      </c>
      <c r="AN2" s="26" t="s">
        <v>334</v>
      </c>
      <c r="AO2" s="26" t="s">
        <v>335</v>
      </c>
      <c r="AP2" s="26" t="s">
        <v>336</v>
      </c>
      <c r="AQ2" s="26" t="s">
        <v>337</v>
      </c>
      <c r="AR2" s="26" t="s">
        <v>338</v>
      </c>
      <c r="AS2" s="26" t="s">
        <v>339</v>
      </c>
      <c r="AT2" s="26" t="s">
        <v>340</v>
      </c>
      <c r="AU2" s="26" t="s">
        <v>341</v>
      </c>
      <c r="AV2" s="39" t="s">
        <v>342</v>
      </c>
      <c r="AW2" s="49"/>
    </row>
    <row r="3" spans="2:49" ht="12.75" hidden="1">
      <c r="B3" s="27">
        <f aca="true" t="shared" si="0" ref="B3:AS3">COUNTA(B12:B6370)</f>
        <v>53</v>
      </c>
      <c r="C3" s="34">
        <f t="shared" si="0"/>
        <v>53</v>
      </c>
      <c r="D3" s="44">
        <f t="shared" si="0"/>
        <v>53</v>
      </c>
      <c r="E3" s="22">
        <f t="shared" si="0"/>
        <v>53</v>
      </c>
      <c r="F3" s="37">
        <f>COUNTA(F12:F6370)</f>
        <v>0</v>
      </c>
      <c r="G3" s="47">
        <f t="shared" si="0"/>
        <v>11</v>
      </c>
      <c r="H3" s="23">
        <f t="shared" si="0"/>
        <v>42</v>
      </c>
      <c r="I3" s="23">
        <f t="shared" si="0"/>
        <v>42</v>
      </c>
      <c r="J3" s="23">
        <f t="shared" si="0"/>
        <v>53</v>
      </c>
      <c r="K3" s="23">
        <f t="shared" si="0"/>
        <v>53</v>
      </c>
      <c r="L3" s="23">
        <f t="shared" si="0"/>
        <v>53</v>
      </c>
      <c r="M3" s="23">
        <f t="shared" si="0"/>
        <v>53</v>
      </c>
      <c r="N3" s="23">
        <f t="shared" si="0"/>
        <v>53</v>
      </c>
      <c r="O3" s="23">
        <f t="shared" si="0"/>
        <v>53</v>
      </c>
      <c r="P3" s="23">
        <f t="shared" si="0"/>
        <v>53</v>
      </c>
      <c r="Q3" s="23">
        <f t="shared" si="0"/>
        <v>53</v>
      </c>
      <c r="R3" s="23">
        <f t="shared" si="0"/>
        <v>21</v>
      </c>
      <c r="S3" s="23">
        <f t="shared" si="0"/>
        <v>53</v>
      </c>
      <c r="T3" s="23">
        <f t="shared" si="0"/>
        <v>31</v>
      </c>
      <c r="U3" s="23">
        <f t="shared" si="0"/>
        <v>26</v>
      </c>
      <c r="V3" s="23">
        <f t="shared" si="0"/>
        <v>31</v>
      </c>
      <c r="W3" s="23">
        <f t="shared" si="0"/>
        <v>53</v>
      </c>
      <c r="X3" s="23">
        <f t="shared" si="0"/>
        <v>53</v>
      </c>
      <c r="Y3" s="23">
        <f t="shared" si="0"/>
        <v>53</v>
      </c>
      <c r="Z3" s="23">
        <f t="shared" si="0"/>
        <v>52</v>
      </c>
      <c r="AA3" s="23">
        <f t="shared" si="0"/>
        <v>53</v>
      </c>
      <c r="AB3" s="23">
        <f t="shared" si="0"/>
        <v>53</v>
      </c>
      <c r="AC3" s="23">
        <f t="shared" si="0"/>
        <v>53</v>
      </c>
      <c r="AD3" s="23">
        <f t="shared" si="0"/>
        <v>53</v>
      </c>
      <c r="AE3" s="23">
        <f t="shared" si="0"/>
        <v>53</v>
      </c>
      <c r="AF3" s="23">
        <f t="shared" si="0"/>
        <v>53</v>
      </c>
      <c r="AG3" s="23">
        <f t="shared" si="0"/>
        <v>53</v>
      </c>
      <c r="AH3" s="23">
        <f t="shared" si="0"/>
        <v>53</v>
      </c>
      <c r="AI3" s="23">
        <f t="shared" si="0"/>
        <v>51</v>
      </c>
      <c r="AJ3" s="23">
        <f t="shared" si="0"/>
        <v>53</v>
      </c>
      <c r="AK3" s="23">
        <f t="shared" si="0"/>
        <v>53</v>
      </c>
      <c r="AL3" s="23">
        <f t="shared" si="0"/>
        <v>20</v>
      </c>
      <c r="AM3" s="23">
        <f t="shared" si="0"/>
        <v>17</v>
      </c>
      <c r="AN3" s="23">
        <f t="shared" si="0"/>
        <v>53</v>
      </c>
      <c r="AO3" s="23">
        <f t="shared" si="0"/>
        <v>0</v>
      </c>
      <c r="AP3" s="23">
        <f t="shared" si="0"/>
        <v>21</v>
      </c>
      <c r="AQ3" s="23">
        <f t="shared" si="0"/>
        <v>21</v>
      </c>
      <c r="AR3" s="23">
        <f t="shared" si="0"/>
        <v>0</v>
      </c>
      <c r="AS3" s="23">
        <f t="shared" si="0"/>
        <v>53</v>
      </c>
      <c r="AT3" s="23">
        <f>COUNTA(AT12:AT6370)</f>
        <v>53</v>
      </c>
      <c r="AU3" s="23">
        <f>COUNTA(AU12:AU6370)</f>
        <v>53</v>
      </c>
      <c r="AV3" s="40">
        <f>COUNTA(AV12:AV6370)</f>
        <v>53</v>
      </c>
      <c r="AW3" s="49"/>
    </row>
    <row r="4" spans="2:49" ht="13.5" thickBot="1">
      <c r="B4" s="28">
        <f>B3/B3</f>
        <v>1</v>
      </c>
      <c r="C4" s="35">
        <f>C3/B3</f>
        <v>1</v>
      </c>
      <c r="D4" s="45">
        <f>D3/B3</f>
        <v>1</v>
      </c>
      <c r="E4" s="29">
        <f>E3/B3</f>
        <v>1</v>
      </c>
      <c r="F4" s="38">
        <f>F3/B3</f>
        <v>0</v>
      </c>
      <c r="G4" s="48">
        <f>G3/B3</f>
        <v>0.20754716981132076</v>
      </c>
      <c r="H4" s="30">
        <f>H3/B3</f>
        <v>0.7924528301886793</v>
      </c>
      <c r="I4" s="30">
        <f>I3/B3</f>
        <v>0.7924528301886793</v>
      </c>
      <c r="J4" s="30">
        <f>J3/B3</f>
        <v>1</v>
      </c>
      <c r="K4" s="30">
        <f>K3/B3</f>
        <v>1</v>
      </c>
      <c r="L4" s="30">
        <f>L3/B3</f>
        <v>1</v>
      </c>
      <c r="M4" s="30">
        <f>M3/B3</f>
        <v>1</v>
      </c>
      <c r="N4" s="30">
        <f>N3/B3</f>
        <v>1</v>
      </c>
      <c r="O4" s="30">
        <f>O3/B3</f>
        <v>1</v>
      </c>
      <c r="P4" s="30">
        <f>P3/B3</f>
        <v>1</v>
      </c>
      <c r="Q4" s="30">
        <f>Q3/B3</f>
        <v>1</v>
      </c>
      <c r="R4" s="30">
        <f>R3/B3</f>
        <v>0.39622641509433965</v>
      </c>
      <c r="S4" s="30">
        <f>S3/B3</f>
        <v>1</v>
      </c>
      <c r="T4" s="30">
        <f>T3/B3</f>
        <v>0.5849056603773585</v>
      </c>
      <c r="U4" s="30">
        <f>U3/B3</f>
        <v>0.49056603773584906</v>
      </c>
      <c r="V4" s="30">
        <f>V3/B3</f>
        <v>0.5849056603773585</v>
      </c>
      <c r="W4" s="30">
        <f>W3/B3</f>
        <v>1</v>
      </c>
      <c r="X4" s="30">
        <f>X3/B3</f>
        <v>1</v>
      </c>
      <c r="Y4" s="30">
        <f>Y3/B3</f>
        <v>1</v>
      </c>
      <c r="Z4" s="30">
        <f>Z3/B3</f>
        <v>0.9811320754716981</v>
      </c>
      <c r="AA4" s="30">
        <f>AA3/B3</f>
        <v>1</v>
      </c>
      <c r="AB4" s="30">
        <f>AB3/B3</f>
        <v>1</v>
      </c>
      <c r="AC4" s="30">
        <f>AC3/B3</f>
        <v>1</v>
      </c>
      <c r="AD4" s="30">
        <f>AD3/B3</f>
        <v>1</v>
      </c>
      <c r="AE4" s="30">
        <f>AE3/B3</f>
        <v>1</v>
      </c>
      <c r="AF4" s="30">
        <f>AF3/B3</f>
        <v>1</v>
      </c>
      <c r="AG4" s="30">
        <f>AG3/B3</f>
        <v>1</v>
      </c>
      <c r="AH4" s="30">
        <f>AH3/B3</f>
        <v>1</v>
      </c>
      <c r="AI4" s="30">
        <f>AI3/B3</f>
        <v>0.9622641509433962</v>
      </c>
      <c r="AJ4" s="30">
        <f>AJ3/B3</f>
        <v>1</v>
      </c>
      <c r="AK4" s="30">
        <f>AK3/B3</f>
        <v>1</v>
      </c>
      <c r="AL4" s="30">
        <f>AL3/B3</f>
        <v>0.37735849056603776</v>
      </c>
      <c r="AM4" s="30">
        <f>AM3/B3</f>
        <v>0.32075471698113206</v>
      </c>
      <c r="AN4" s="30">
        <f>AN3/B3</f>
        <v>1</v>
      </c>
      <c r="AO4" s="30">
        <f>AO3/B3</f>
        <v>0</v>
      </c>
      <c r="AP4" s="30">
        <f>AP3/B3</f>
        <v>0.39622641509433965</v>
      </c>
      <c r="AQ4" s="30">
        <f>AQ3/B3</f>
        <v>0.39622641509433965</v>
      </c>
      <c r="AR4" s="30">
        <f>AR3/B3</f>
        <v>0</v>
      </c>
      <c r="AS4" s="30">
        <f>AS3/B3</f>
        <v>1</v>
      </c>
      <c r="AT4" s="30">
        <f>AT3/B3</f>
        <v>1</v>
      </c>
      <c r="AU4" s="30">
        <f>AU3/B3</f>
        <v>1</v>
      </c>
      <c r="AV4" s="41">
        <f>AV3/B3</f>
        <v>1</v>
      </c>
      <c r="AW4" s="49"/>
    </row>
    <row r="6" spans="2:17" ht="37.5">
      <c r="B6" s="1" t="s">
        <v>189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8">
      <c r="B7" s="2" t="s">
        <v>188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9" spans="2:17" ht="18">
      <c r="B9" s="2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8">
      <c r="B10" s="2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8">
      <c r="B11" s="2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48" ht="13.5" thickBo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</row>
    <row r="13" spans="2:49" ht="12.75">
      <c r="B13" s="50" t="s">
        <v>446</v>
      </c>
      <c r="C13" s="51" t="s">
        <v>447</v>
      </c>
      <c r="D13" s="52" t="s">
        <v>20</v>
      </c>
      <c r="E13" s="53" t="s">
        <v>126</v>
      </c>
      <c r="F13" s="54"/>
      <c r="G13" s="10"/>
      <c r="H13" s="21">
        <v>12.2</v>
      </c>
      <c r="I13" s="21">
        <v>13</v>
      </c>
      <c r="J13" s="21" t="s">
        <v>246</v>
      </c>
      <c r="K13" s="21" t="s">
        <v>221</v>
      </c>
      <c r="L13" s="21" t="s">
        <v>127</v>
      </c>
      <c r="M13" s="21" t="s">
        <v>128</v>
      </c>
      <c r="N13" s="21">
        <v>1.52</v>
      </c>
      <c r="O13" s="21" t="s">
        <v>234</v>
      </c>
      <c r="P13" s="21" t="s">
        <v>496</v>
      </c>
      <c r="Q13" s="21" t="s">
        <v>216</v>
      </c>
      <c r="R13" s="21"/>
      <c r="S13" s="21" t="s">
        <v>200</v>
      </c>
      <c r="T13" s="21" t="s">
        <v>489</v>
      </c>
      <c r="U13" s="21" t="s">
        <v>228</v>
      </c>
      <c r="V13" s="21" t="s">
        <v>638</v>
      </c>
      <c r="W13" s="21" t="s">
        <v>231</v>
      </c>
      <c r="X13" s="21" t="s">
        <v>201</v>
      </c>
      <c r="Y13" s="21" t="s">
        <v>180</v>
      </c>
      <c r="Z13" s="21" t="s">
        <v>343</v>
      </c>
      <c r="AA13" s="21" t="s">
        <v>255</v>
      </c>
      <c r="AB13" s="21" t="s">
        <v>273</v>
      </c>
      <c r="AC13" s="21" t="s">
        <v>497</v>
      </c>
      <c r="AD13" s="21" t="s">
        <v>449</v>
      </c>
      <c r="AE13" s="21" t="s">
        <v>635</v>
      </c>
      <c r="AF13" s="21" t="s">
        <v>200</v>
      </c>
      <c r="AG13" s="21" t="s">
        <v>200</v>
      </c>
      <c r="AH13" s="21" t="s">
        <v>504</v>
      </c>
      <c r="AI13" s="21">
        <v>5</v>
      </c>
      <c r="AJ13" s="21" t="s">
        <v>513</v>
      </c>
      <c r="AK13" s="21" t="s">
        <v>509</v>
      </c>
      <c r="AL13" s="21"/>
      <c r="AM13" s="21"/>
      <c r="AN13" s="21" t="s">
        <v>525</v>
      </c>
      <c r="AO13" s="21"/>
      <c r="AP13" s="21"/>
      <c r="AQ13" s="21"/>
      <c r="AR13" s="21"/>
      <c r="AS13" s="21" t="s">
        <v>590</v>
      </c>
      <c r="AT13" s="21" t="s">
        <v>485</v>
      </c>
      <c r="AU13" s="21" t="s">
        <v>591</v>
      </c>
      <c r="AV13" s="42">
        <v>2009</v>
      </c>
      <c r="AW13" s="49"/>
    </row>
    <row r="14" spans="2:49" ht="12.75">
      <c r="B14" s="50" t="s">
        <v>416</v>
      </c>
      <c r="C14" s="51" t="s">
        <v>417</v>
      </c>
      <c r="D14" s="52" t="s">
        <v>20</v>
      </c>
      <c r="E14" s="53" t="s">
        <v>84</v>
      </c>
      <c r="F14" s="54"/>
      <c r="G14" s="10"/>
      <c r="H14" s="21">
        <v>12.1</v>
      </c>
      <c r="I14" s="21">
        <v>12.8</v>
      </c>
      <c r="J14" s="21" t="s">
        <v>263</v>
      </c>
      <c r="K14" s="21" t="s">
        <v>221</v>
      </c>
      <c r="L14" s="21" t="s">
        <v>298</v>
      </c>
      <c r="M14" s="21" t="s">
        <v>215</v>
      </c>
      <c r="N14" s="21">
        <v>4.6</v>
      </c>
      <c r="O14" s="21" t="s">
        <v>288</v>
      </c>
      <c r="P14" s="21" t="s">
        <v>497</v>
      </c>
      <c r="Q14" s="21" t="s">
        <v>85</v>
      </c>
      <c r="R14" s="21"/>
      <c r="S14" s="21" t="s">
        <v>200</v>
      </c>
      <c r="T14" s="21" t="s">
        <v>491</v>
      </c>
      <c r="U14" s="21" t="s">
        <v>260</v>
      </c>
      <c r="V14" s="21" t="s">
        <v>648</v>
      </c>
      <c r="W14" s="21" t="s">
        <v>231</v>
      </c>
      <c r="X14" s="21" t="s">
        <v>86</v>
      </c>
      <c r="Y14" s="21" t="s">
        <v>154</v>
      </c>
      <c r="Z14" s="21" t="s">
        <v>343</v>
      </c>
      <c r="AA14" s="21" t="s">
        <v>255</v>
      </c>
      <c r="AB14" s="21" t="s">
        <v>199</v>
      </c>
      <c r="AC14" s="21" t="s">
        <v>497</v>
      </c>
      <c r="AD14" s="21" t="s">
        <v>483</v>
      </c>
      <c r="AE14" s="21" t="s">
        <v>642</v>
      </c>
      <c r="AF14" s="21" t="s">
        <v>200</v>
      </c>
      <c r="AG14" s="21" t="s">
        <v>195</v>
      </c>
      <c r="AH14" s="21" t="s">
        <v>463</v>
      </c>
      <c r="AI14" s="21">
        <v>4</v>
      </c>
      <c r="AJ14" s="21" t="s">
        <v>516</v>
      </c>
      <c r="AK14" s="21" t="s">
        <v>459</v>
      </c>
      <c r="AL14" s="21"/>
      <c r="AM14" s="21"/>
      <c r="AN14" s="21" t="s">
        <v>471</v>
      </c>
      <c r="AO14" s="21"/>
      <c r="AP14" s="21"/>
      <c r="AQ14" s="21"/>
      <c r="AR14" s="21"/>
      <c r="AS14" s="21" t="s">
        <v>558</v>
      </c>
      <c r="AT14" s="21" t="s">
        <v>462</v>
      </c>
      <c r="AU14" s="21" t="s">
        <v>559</v>
      </c>
      <c r="AV14" s="42">
        <v>2013</v>
      </c>
      <c r="AW14" s="49"/>
    </row>
    <row r="15" spans="2:49" ht="12.75">
      <c r="B15" s="50" t="s">
        <v>346</v>
      </c>
      <c r="C15" s="51" t="s">
        <v>347</v>
      </c>
      <c r="D15" s="52" t="s">
        <v>20</v>
      </c>
      <c r="E15" s="53" t="s">
        <v>55</v>
      </c>
      <c r="F15" s="54"/>
      <c r="G15" s="10"/>
      <c r="H15" s="21">
        <v>24.24</v>
      </c>
      <c r="I15" s="21">
        <v>24.96</v>
      </c>
      <c r="J15" s="21" t="s">
        <v>22</v>
      </c>
      <c r="K15" s="21" t="s">
        <v>221</v>
      </c>
      <c r="L15" s="21" t="s">
        <v>56</v>
      </c>
      <c r="M15" s="21" t="s">
        <v>24</v>
      </c>
      <c r="N15" s="21">
        <v>1.53</v>
      </c>
      <c r="O15" s="21" t="s">
        <v>448</v>
      </c>
      <c r="P15" s="21" t="s">
        <v>448</v>
      </c>
      <c r="Q15" s="21" t="s">
        <v>25</v>
      </c>
      <c r="R15" s="21" t="s">
        <v>200</v>
      </c>
      <c r="S15" s="21" t="s">
        <v>200</v>
      </c>
      <c r="T15" s="21"/>
      <c r="U15" s="21"/>
      <c r="V15" s="21"/>
      <c r="W15" s="21" t="s">
        <v>231</v>
      </c>
      <c r="X15" s="21" t="s">
        <v>448</v>
      </c>
      <c r="Y15" s="21" t="s">
        <v>230</v>
      </c>
      <c r="Z15" s="21"/>
      <c r="AA15" s="21" t="s">
        <v>255</v>
      </c>
      <c r="AB15" s="21" t="s">
        <v>273</v>
      </c>
      <c r="AC15" s="21" t="s">
        <v>497</v>
      </c>
      <c r="AD15" s="21" t="s">
        <v>449</v>
      </c>
      <c r="AE15" s="21" t="s">
        <v>644</v>
      </c>
      <c r="AF15" s="21" t="s">
        <v>195</v>
      </c>
      <c r="AG15" s="21" t="s">
        <v>200</v>
      </c>
      <c r="AH15" s="21" t="s">
        <v>463</v>
      </c>
      <c r="AI15" s="21">
        <v>5</v>
      </c>
      <c r="AJ15" s="21" t="s">
        <v>516</v>
      </c>
      <c r="AK15" s="21" t="s">
        <v>473</v>
      </c>
      <c r="AL15" s="21" t="s">
        <v>200</v>
      </c>
      <c r="AM15" s="21" t="s">
        <v>26</v>
      </c>
      <c r="AN15" s="21" t="s">
        <v>471</v>
      </c>
      <c r="AO15" s="21"/>
      <c r="AP15" s="21" t="s">
        <v>195</v>
      </c>
      <c r="AQ15" s="21" t="s">
        <v>200</v>
      </c>
      <c r="AR15" s="21"/>
      <c r="AS15" s="21" t="s">
        <v>531</v>
      </c>
      <c r="AT15" s="21" t="s">
        <v>529</v>
      </c>
      <c r="AU15" s="21" t="s">
        <v>542</v>
      </c>
      <c r="AV15" s="42">
        <v>2017</v>
      </c>
      <c r="AW15" s="49"/>
    </row>
    <row r="16" spans="2:49" ht="12.75">
      <c r="B16" s="50" t="s">
        <v>371</v>
      </c>
      <c r="C16" s="51" t="s">
        <v>372</v>
      </c>
      <c r="D16" s="52" t="s">
        <v>20</v>
      </c>
      <c r="E16" s="53" t="s">
        <v>139</v>
      </c>
      <c r="F16" s="54"/>
      <c r="G16" s="10"/>
      <c r="H16" s="21">
        <v>6</v>
      </c>
      <c r="I16" s="21">
        <v>6.3</v>
      </c>
      <c r="J16" s="21" t="s">
        <v>191</v>
      </c>
      <c r="K16" s="21" t="s">
        <v>192</v>
      </c>
      <c r="L16" s="21" t="s">
        <v>225</v>
      </c>
      <c r="M16" s="21" t="s">
        <v>193</v>
      </c>
      <c r="N16" s="21">
        <v>6.02</v>
      </c>
      <c r="O16" s="21" t="s">
        <v>290</v>
      </c>
      <c r="P16" s="21" t="s">
        <v>497</v>
      </c>
      <c r="Q16" s="21" t="s">
        <v>262</v>
      </c>
      <c r="R16" s="21"/>
      <c r="S16" s="21" t="s">
        <v>195</v>
      </c>
      <c r="T16" s="21" t="s">
        <v>491</v>
      </c>
      <c r="U16" s="21" t="s">
        <v>260</v>
      </c>
      <c r="V16" s="21" t="s">
        <v>652</v>
      </c>
      <c r="W16" s="21" t="s">
        <v>197</v>
      </c>
      <c r="X16" s="21" t="s">
        <v>187</v>
      </c>
      <c r="Y16" s="21" t="s">
        <v>140</v>
      </c>
      <c r="Z16" s="21" t="s">
        <v>343</v>
      </c>
      <c r="AA16" s="21" t="s">
        <v>207</v>
      </c>
      <c r="AB16" s="21" t="s">
        <v>199</v>
      </c>
      <c r="AC16" s="21" t="s">
        <v>496</v>
      </c>
      <c r="AD16" s="21" t="s">
        <v>483</v>
      </c>
      <c r="AE16" s="21" t="s">
        <v>635</v>
      </c>
      <c r="AF16" s="21" t="s">
        <v>200</v>
      </c>
      <c r="AG16" s="21" t="s">
        <v>195</v>
      </c>
      <c r="AH16" s="21" t="s">
        <v>504</v>
      </c>
      <c r="AI16" s="21">
        <v>6</v>
      </c>
      <c r="AJ16" s="21" t="s">
        <v>506</v>
      </c>
      <c r="AK16" s="21" t="s">
        <v>619</v>
      </c>
      <c r="AL16" s="21"/>
      <c r="AM16" s="21"/>
      <c r="AN16" s="21" t="s">
        <v>466</v>
      </c>
      <c r="AO16" s="21"/>
      <c r="AP16" s="21"/>
      <c r="AQ16" s="21"/>
      <c r="AR16" s="21"/>
      <c r="AS16" s="21" t="s">
        <v>526</v>
      </c>
      <c r="AT16" s="21" t="s">
        <v>623</v>
      </c>
      <c r="AU16" s="21" t="s">
        <v>608</v>
      </c>
      <c r="AV16" s="42">
        <v>2006</v>
      </c>
      <c r="AW16" s="49"/>
    </row>
    <row r="17" spans="2:49" ht="12.75">
      <c r="B17" s="50" t="s">
        <v>364</v>
      </c>
      <c r="C17" s="51" t="s">
        <v>365</v>
      </c>
      <c r="D17" s="52" t="s">
        <v>20</v>
      </c>
      <c r="E17" s="53" t="s">
        <v>115</v>
      </c>
      <c r="F17" s="54"/>
      <c r="G17" s="10"/>
      <c r="H17" s="21">
        <v>7.2</v>
      </c>
      <c r="I17" s="21">
        <v>7.4</v>
      </c>
      <c r="J17" s="21" t="s">
        <v>191</v>
      </c>
      <c r="K17" s="21" t="s">
        <v>192</v>
      </c>
      <c r="L17" s="21" t="s">
        <v>266</v>
      </c>
      <c r="M17" s="21" t="s">
        <v>229</v>
      </c>
      <c r="N17" s="21">
        <v>6.02</v>
      </c>
      <c r="O17" s="21" t="s">
        <v>290</v>
      </c>
      <c r="P17" s="21" t="s">
        <v>497</v>
      </c>
      <c r="Q17" s="21" t="s">
        <v>116</v>
      </c>
      <c r="R17" s="21"/>
      <c r="S17" s="21" t="s">
        <v>195</v>
      </c>
      <c r="T17" s="21" t="s">
        <v>491</v>
      </c>
      <c r="U17" s="21" t="s">
        <v>203</v>
      </c>
      <c r="V17" s="21" t="s">
        <v>649</v>
      </c>
      <c r="W17" s="21" t="s">
        <v>197</v>
      </c>
      <c r="X17" s="21" t="s">
        <v>272</v>
      </c>
      <c r="Y17" s="21" t="s">
        <v>181</v>
      </c>
      <c r="Z17" s="21" t="s">
        <v>343</v>
      </c>
      <c r="AA17" s="21" t="s">
        <v>166</v>
      </c>
      <c r="AB17" s="21" t="s">
        <v>199</v>
      </c>
      <c r="AC17" s="21" t="s">
        <v>496</v>
      </c>
      <c r="AD17" s="21" t="s">
        <v>510</v>
      </c>
      <c r="AE17" s="21" t="s">
        <v>635</v>
      </c>
      <c r="AF17" s="21" t="s">
        <v>200</v>
      </c>
      <c r="AG17" s="21" t="s">
        <v>195</v>
      </c>
      <c r="AH17" s="21" t="s">
        <v>504</v>
      </c>
      <c r="AI17" s="21">
        <v>6</v>
      </c>
      <c r="AJ17" s="21" t="s">
        <v>506</v>
      </c>
      <c r="AK17" s="21" t="s">
        <v>619</v>
      </c>
      <c r="AL17" s="21"/>
      <c r="AM17" s="21"/>
      <c r="AN17" s="21" t="s">
        <v>464</v>
      </c>
      <c r="AO17" s="21"/>
      <c r="AP17" s="21"/>
      <c r="AQ17" s="21"/>
      <c r="AR17" s="21"/>
      <c r="AS17" s="21" t="s">
        <v>611</v>
      </c>
      <c r="AT17" s="21" t="s">
        <v>451</v>
      </c>
      <c r="AU17" s="21" t="s">
        <v>608</v>
      </c>
      <c r="AV17" s="42">
        <v>2007</v>
      </c>
      <c r="AW17" s="49"/>
    </row>
    <row r="18" spans="2:49" ht="12.75">
      <c r="B18" s="50" t="s">
        <v>377</v>
      </c>
      <c r="C18" s="51" t="s">
        <v>378</v>
      </c>
      <c r="D18" s="52" t="s">
        <v>20</v>
      </c>
      <c r="E18" s="53" t="s">
        <v>111</v>
      </c>
      <c r="F18" s="54"/>
      <c r="G18" s="10"/>
      <c r="H18" s="21">
        <v>10.1</v>
      </c>
      <c r="I18" s="21">
        <v>10.7</v>
      </c>
      <c r="J18" s="21" t="s">
        <v>217</v>
      </c>
      <c r="K18" s="21" t="s">
        <v>192</v>
      </c>
      <c r="L18" s="21" t="s">
        <v>240</v>
      </c>
      <c r="M18" s="21" t="s">
        <v>220</v>
      </c>
      <c r="N18" s="21">
        <v>5.69</v>
      </c>
      <c r="O18" s="21" t="s">
        <v>297</v>
      </c>
      <c r="P18" s="21" t="s">
        <v>497</v>
      </c>
      <c r="Q18" s="21" t="s">
        <v>224</v>
      </c>
      <c r="R18" s="21"/>
      <c r="S18" s="21" t="s">
        <v>195</v>
      </c>
      <c r="T18" s="21" t="s">
        <v>489</v>
      </c>
      <c r="U18" s="21" t="s">
        <v>228</v>
      </c>
      <c r="V18" s="21" t="s">
        <v>654</v>
      </c>
      <c r="W18" s="21" t="s">
        <v>197</v>
      </c>
      <c r="X18" s="21" t="s">
        <v>155</v>
      </c>
      <c r="Y18" s="21" t="s">
        <v>112</v>
      </c>
      <c r="Z18" s="21" t="s">
        <v>343</v>
      </c>
      <c r="AA18" s="21" t="s">
        <v>255</v>
      </c>
      <c r="AB18" s="21" t="s">
        <v>273</v>
      </c>
      <c r="AC18" s="21" t="s">
        <v>496</v>
      </c>
      <c r="AD18" s="21" t="s">
        <v>510</v>
      </c>
      <c r="AE18" s="21" t="s">
        <v>635</v>
      </c>
      <c r="AF18" s="21" t="s">
        <v>200</v>
      </c>
      <c r="AG18" s="21" t="s">
        <v>195</v>
      </c>
      <c r="AH18" s="21" t="s">
        <v>504</v>
      </c>
      <c r="AI18" s="21">
        <v>5</v>
      </c>
      <c r="AJ18" s="21" t="s">
        <v>506</v>
      </c>
      <c r="AK18" s="21" t="s">
        <v>509</v>
      </c>
      <c r="AL18" s="21"/>
      <c r="AM18" s="21"/>
      <c r="AN18" s="21" t="s">
        <v>626</v>
      </c>
      <c r="AO18" s="21"/>
      <c r="AP18" s="21"/>
      <c r="AQ18" s="21"/>
      <c r="AR18" s="21"/>
      <c r="AS18" s="21" t="s">
        <v>526</v>
      </c>
      <c r="AT18" s="21" t="s">
        <v>450</v>
      </c>
      <c r="AU18" s="21" t="s">
        <v>576</v>
      </c>
      <c r="AV18" s="42">
        <v>2008</v>
      </c>
      <c r="AW18" s="49"/>
    </row>
    <row r="19" spans="2:49" ht="12.75">
      <c r="B19" s="50" t="s">
        <v>381</v>
      </c>
      <c r="C19" s="51" t="s">
        <v>254</v>
      </c>
      <c r="D19" s="52" t="s">
        <v>20</v>
      </c>
      <c r="E19" s="53" t="s">
        <v>144</v>
      </c>
      <c r="F19" s="54"/>
      <c r="G19" s="10"/>
      <c r="H19" s="21">
        <v>1.3</v>
      </c>
      <c r="I19" s="21">
        <v>1.5</v>
      </c>
      <c r="J19" s="21" t="s">
        <v>268</v>
      </c>
      <c r="K19" s="21" t="s">
        <v>192</v>
      </c>
      <c r="L19" s="21" t="s">
        <v>169</v>
      </c>
      <c r="M19" s="21" t="s">
        <v>174</v>
      </c>
      <c r="N19" s="21">
        <v>5.41</v>
      </c>
      <c r="O19" s="21" t="s">
        <v>234</v>
      </c>
      <c r="P19" s="21" t="s">
        <v>497</v>
      </c>
      <c r="Q19" s="21">
        <v>100</v>
      </c>
      <c r="R19" s="21"/>
      <c r="S19" s="21" t="s">
        <v>195</v>
      </c>
      <c r="T19" s="21" t="s">
        <v>491</v>
      </c>
      <c r="U19" s="21" t="s">
        <v>208</v>
      </c>
      <c r="V19" s="21" t="s">
        <v>641</v>
      </c>
      <c r="W19" s="21" t="s">
        <v>197</v>
      </c>
      <c r="X19" s="21" t="s">
        <v>165</v>
      </c>
      <c r="Y19" s="21" t="s">
        <v>245</v>
      </c>
      <c r="Z19" s="21" t="s">
        <v>343</v>
      </c>
      <c r="AA19" s="21" t="s">
        <v>255</v>
      </c>
      <c r="AB19" s="21" t="s">
        <v>242</v>
      </c>
      <c r="AC19" s="21" t="s">
        <v>496</v>
      </c>
      <c r="AD19" s="21" t="s">
        <v>458</v>
      </c>
      <c r="AE19" s="21" t="s">
        <v>633</v>
      </c>
      <c r="AF19" s="21" t="s">
        <v>200</v>
      </c>
      <c r="AG19" s="21" t="s">
        <v>195</v>
      </c>
      <c r="AH19" s="21" t="s">
        <v>453</v>
      </c>
      <c r="AI19" s="21">
        <v>4</v>
      </c>
      <c r="AJ19" s="21" t="s">
        <v>502</v>
      </c>
      <c r="AK19" s="21" t="s">
        <v>505</v>
      </c>
      <c r="AL19" s="21"/>
      <c r="AM19" s="21"/>
      <c r="AN19" s="21" t="s">
        <v>452</v>
      </c>
      <c r="AO19" s="21"/>
      <c r="AP19" s="21"/>
      <c r="AQ19" s="21"/>
      <c r="AR19" s="21"/>
      <c r="AS19" s="21" t="s">
        <v>523</v>
      </c>
      <c r="AT19" s="21" t="s">
        <v>479</v>
      </c>
      <c r="AU19" s="21" t="s">
        <v>524</v>
      </c>
      <c r="AV19" s="42">
        <v>1998</v>
      </c>
      <c r="AW19" s="49"/>
    </row>
    <row r="20" spans="2:49" ht="12.75">
      <c r="B20" s="50" t="s">
        <v>375</v>
      </c>
      <c r="C20" s="51" t="s">
        <v>376</v>
      </c>
      <c r="D20" s="52" t="s">
        <v>20</v>
      </c>
      <c r="E20" s="53" t="s">
        <v>148</v>
      </c>
      <c r="F20" s="54"/>
      <c r="G20" s="10"/>
      <c r="H20" s="21">
        <v>3.9</v>
      </c>
      <c r="I20" s="21">
        <v>4.1</v>
      </c>
      <c r="J20" s="21" t="s">
        <v>263</v>
      </c>
      <c r="K20" s="21" t="s">
        <v>192</v>
      </c>
      <c r="L20" s="21" t="s">
        <v>149</v>
      </c>
      <c r="M20" s="21" t="s">
        <v>171</v>
      </c>
      <c r="N20" s="21">
        <v>4.6</v>
      </c>
      <c r="O20" s="21" t="s">
        <v>256</v>
      </c>
      <c r="P20" s="21" t="s">
        <v>497</v>
      </c>
      <c r="Q20" s="21" t="s">
        <v>292</v>
      </c>
      <c r="R20" s="21"/>
      <c r="S20" s="21" t="s">
        <v>200</v>
      </c>
      <c r="T20" s="21" t="s">
        <v>487</v>
      </c>
      <c r="U20" s="21" t="s">
        <v>196</v>
      </c>
      <c r="V20" s="21" t="s">
        <v>643</v>
      </c>
      <c r="W20" s="21" t="s">
        <v>231</v>
      </c>
      <c r="X20" s="21" t="s">
        <v>295</v>
      </c>
      <c r="Y20" s="21" t="s">
        <v>150</v>
      </c>
      <c r="Z20" s="21" t="s">
        <v>343</v>
      </c>
      <c r="AA20" s="21" t="s">
        <v>265</v>
      </c>
      <c r="AB20" s="21" t="s">
        <v>205</v>
      </c>
      <c r="AC20" s="21" t="s">
        <v>497</v>
      </c>
      <c r="AD20" s="21" t="s">
        <v>510</v>
      </c>
      <c r="AE20" s="21" t="s">
        <v>633</v>
      </c>
      <c r="AF20" s="21" t="s">
        <v>200</v>
      </c>
      <c r="AG20" s="21" t="s">
        <v>200</v>
      </c>
      <c r="AH20" s="21" t="s">
        <v>453</v>
      </c>
      <c r="AI20" s="21">
        <v>6</v>
      </c>
      <c r="AJ20" s="21" t="s">
        <v>506</v>
      </c>
      <c r="AK20" s="21" t="s">
        <v>612</v>
      </c>
      <c r="AL20" s="21"/>
      <c r="AM20" s="21"/>
      <c r="AN20" s="21" t="s">
        <v>466</v>
      </c>
      <c r="AO20" s="21"/>
      <c r="AP20" s="21"/>
      <c r="AQ20" s="21"/>
      <c r="AR20" s="21"/>
      <c r="AS20" s="21" t="s">
        <v>586</v>
      </c>
      <c r="AT20" s="21" t="s">
        <v>613</v>
      </c>
      <c r="AU20" s="21" t="s">
        <v>614</v>
      </c>
      <c r="AV20" s="42">
        <v>2002</v>
      </c>
      <c r="AW20" s="49"/>
    </row>
    <row r="21" spans="2:49" ht="12.75">
      <c r="B21" s="50" t="s">
        <v>373</v>
      </c>
      <c r="C21" s="51" t="s">
        <v>374</v>
      </c>
      <c r="D21" s="52" t="s">
        <v>20</v>
      </c>
      <c r="E21" s="53" t="s">
        <v>121</v>
      </c>
      <c r="F21" s="54"/>
      <c r="G21" s="10"/>
      <c r="H21" s="21">
        <v>4.9</v>
      </c>
      <c r="I21" s="21">
        <v>5.2</v>
      </c>
      <c r="J21" s="21" t="s">
        <v>287</v>
      </c>
      <c r="K21" s="21" t="s">
        <v>192</v>
      </c>
      <c r="L21" s="21" t="s">
        <v>167</v>
      </c>
      <c r="M21" s="21" t="s">
        <v>204</v>
      </c>
      <c r="N21" s="21">
        <v>3.93</v>
      </c>
      <c r="O21" s="21" t="s">
        <v>160</v>
      </c>
      <c r="P21" s="21" t="s">
        <v>497</v>
      </c>
      <c r="Q21" s="21" t="s">
        <v>292</v>
      </c>
      <c r="R21" s="21"/>
      <c r="S21" s="21" t="s">
        <v>200</v>
      </c>
      <c r="T21" s="21" t="s">
        <v>487</v>
      </c>
      <c r="U21" s="21" t="s">
        <v>228</v>
      </c>
      <c r="V21" s="21" t="s">
        <v>655</v>
      </c>
      <c r="W21" s="21" t="s">
        <v>231</v>
      </c>
      <c r="X21" s="21" t="s">
        <v>294</v>
      </c>
      <c r="Y21" s="21" t="s">
        <v>122</v>
      </c>
      <c r="Z21" s="21" t="s">
        <v>343</v>
      </c>
      <c r="AA21" s="21" t="s">
        <v>214</v>
      </c>
      <c r="AB21" s="21" t="s">
        <v>199</v>
      </c>
      <c r="AC21" s="21" t="s">
        <v>497</v>
      </c>
      <c r="AD21" s="21" t="s">
        <v>510</v>
      </c>
      <c r="AE21" s="21" t="s">
        <v>642</v>
      </c>
      <c r="AF21" s="21" t="s">
        <v>200</v>
      </c>
      <c r="AG21" s="21" t="s">
        <v>200</v>
      </c>
      <c r="AH21" s="21" t="s">
        <v>463</v>
      </c>
      <c r="AI21" s="21">
        <v>7</v>
      </c>
      <c r="AJ21" s="21" t="s">
        <v>506</v>
      </c>
      <c r="AK21" s="21" t="s">
        <v>585</v>
      </c>
      <c r="AL21" s="21"/>
      <c r="AM21" s="21"/>
      <c r="AN21" s="21" t="s">
        <v>466</v>
      </c>
      <c r="AO21" s="21"/>
      <c r="AP21" s="21"/>
      <c r="AQ21" s="21"/>
      <c r="AR21" s="21"/>
      <c r="AS21" s="21" t="s">
        <v>586</v>
      </c>
      <c r="AT21" s="21" t="s">
        <v>527</v>
      </c>
      <c r="AU21" s="21" t="s">
        <v>587</v>
      </c>
      <c r="AV21" s="42">
        <v>2003</v>
      </c>
      <c r="AW21" s="49"/>
    </row>
    <row r="22" spans="2:49" ht="12.75">
      <c r="B22" s="50" t="s">
        <v>366</v>
      </c>
      <c r="C22" s="51" t="s">
        <v>367</v>
      </c>
      <c r="D22" s="52" t="s">
        <v>20</v>
      </c>
      <c r="E22" s="53" t="s">
        <v>136</v>
      </c>
      <c r="F22" s="54"/>
      <c r="G22" s="10"/>
      <c r="H22" s="21">
        <v>7.4</v>
      </c>
      <c r="I22" s="21">
        <v>7.9</v>
      </c>
      <c r="J22" s="21" t="s">
        <v>12</v>
      </c>
      <c r="K22" s="21" t="s">
        <v>221</v>
      </c>
      <c r="L22" s="21" t="s">
        <v>168</v>
      </c>
      <c r="M22" s="21" t="s">
        <v>137</v>
      </c>
      <c r="N22" s="21">
        <v>2</v>
      </c>
      <c r="O22" s="21" t="s">
        <v>448</v>
      </c>
      <c r="P22" s="21" t="s">
        <v>497</v>
      </c>
      <c r="Q22" s="21" t="s">
        <v>224</v>
      </c>
      <c r="R22" s="21"/>
      <c r="S22" s="21" t="s">
        <v>200</v>
      </c>
      <c r="T22" s="21"/>
      <c r="U22" s="21"/>
      <c r="V22" s="21"/>
      <c r="W22" s="21" t="s">
        <v>231</v>
      </c>
      <c r="X22" s="21" t="s">
        <v>448</v>
      </c>
      <c r="Y22" s="21" t="s">
        <v>230</v>
      </c>
      <c r="Z22" s="21" t="s">
        <v>343</v>
      </c>
      <c r="AA22" s="21" t="s">
        <v>138</v>
      </c>
      <c r="AB22" s="21" t="s">
        <v>199</v>
      </c>
      <c r="AC22" s="21" t="s">
        <v>497</v>
      </c>
      <c r="AD22" s="21" t="s">
        <v>601</v>
      </c>
      <c r="AE22" s="21" t="s">
        <v>635</v>
      </c>
      <c r="AF22" s="21" t="s">
        <v>200</v>
      </c>
      <c r="AG22" s="21" t="s">
        <v>200</v>
      </c>
      <c r="AH22" s="21" t="s">
        <v>472</v>
      </c>
      <c r="AI22" s="21">
        <v>7</v>
      </c>
      <c r="AJ22" s="21" t="s">
        <v>506</v>
      </c>
      <c r="AK22" s="21" t="s">
        <v>619</v>
      </c>
      <c r="AL22" s="21"/>
      <c r="AM22" s="21"/>
      <c r="AN22" s="21" t="s">
        <v>503</v>
      </c>
      <c r="AO22" s="21"/>
      <c r="AP22" s="21"/>
      <c r="AQ22" s="21"/>
      <c r="AR22" s="21"/>
      <c r="AS22" s="21" t="s">
        <v>625</v>
      </c>
      <c r="AT22" s="21" t="s">
        <v>602</v>
      </c>
      <c r="AU22" s="21" t="s">
        <v>603</v>
      </c>
      <c r="AV22" s="42">
        <v>2006</v>
      </c>
      <c r="AW22" s="49"/>
    </row>
    <row r="23" spans="2:49" ht="12.75">
      <c r="B23" s="50" t="s">
        <v>382</v>
      </c>
      <c r="C23" s="51" t="s">
        <v>383</v>
      </c>
      <c r="D23" s="52" t="s">
        <v>20</v>
      </c>
      <c r="E23" s="53" t="s">
        <v>142</v>
      </c>
      <c r="F23" s="54"/>
      <c r="G23" s="10"/>
      <c r="H23" s="21">
        <v>2.4</v>
      </c>
      <c r="I23" s="21">
        <v>2.4</v>
      </c>
      <c r="J23" s="21" t="s">
        <v>263</v>
      </c>
      <c r="K23" s="21" t="s">
        <v>192</v>
      </c>
      <c r="L23" s="21" t="s">
        <v>243</v>
      </c>
      <c r="M23" s="21" t="s">
        <v>173</v>
      </c>
      <c r="N23" s="21">
        <v>4.6</v>
      </c>
      <c r="O23" s="21" t="s">
        <v>256</v>
      </c>
      <c r="P23" s="21" t="s">
        <v>497</v>
      </c>
      <c r="Q23" s="21" t="s">
        <v>244</v>
      </c>
      <c r="R23" s="21"/>
      <c r="S23" s="21" t="s">
        <v>200</v>
      </c>
      <c r="T23" s="21" t="s">
        <v>490</v>
      </c>
      <c r="U23" s="21" t="s">
        <v>227</v>
      </c>
      <c r="V23" s="21" t="s">
        <v>634</v>
      </c>
      <c r="W23" s="21" t="s">
        <v>197</v>
      </c>
      <c r="X23" s="21" t="s">
        <v>157</v>
      </c>
      <c r="Y23" s="21" t="s">
        <v>158</v>
      </c>
      <c r="Z23" s="21" t="s">
        <v>343</v>
      </c>
      <c r="AA23" s="21" t="s">
        <v>267</v>
      </c>
      <c r="AB23" s="21" t="s">
        <v>233</v>
      </c>
      <c r="AC23" s="21" t="s">
        <v>496</v>
      </c>
      <c r="AD23" s="21" t="s">
        <v>631</v>
      </c>
      <c r="AE23" s="21" t="s">
        <v>635</v>
      </c>
      <c r="AF23" s="21" t="s">
        <v>200</v>
      </c>
      <c r="AG23" s="21" t="s">
        <v>195</v>
      </c>
      <c r="AH23" s="21" t="s">
        <v>453</v>
      </c>
      <c r="AI23" s="21">
        <v>5</v>
      </c>
      <c r="AJ23" s="21" t="s">
        <v>502</v>
      </c>
      <c r="AK23" s="21" t="s">
        <v>465</v>
      </c>
      <c r="AL23" s="21"/>
      <c r="AM23" s="21"/>
      <c r="AN23" s="21" t="s">
        <v>452</v>
      </c>
      <c r="AO23" s="21"/>
      <c r="AP23" s="21"/>
      <c r="AQ23" s="21"/>
      <c r="AR23" s="21"/>
      <c r="AS23" s="21" t="s">
        <v>519</v>
      </c>
      <c r="AT23" s="21" t="s">
        <v>455</v>
      </c>
      <c r="AU23" s="21" t="s">
        <v>521</v>
      </c>
      <c r="AV23" s="42">
        <v>2000</v>
      </c>
      <c r="AW23" s="49"/>
    </row>
    <row r="24" spans="2:49" ht="12.75">
      <c r="B24" s="50" t="s">
        <v>370</v>
      </c>
      <c r="C24" s="51" t="s">
        <v>254</v>
      </c>
      <c r="D24" s="52" t="s">
        <v>20</v>
      </c>
      <c r="E24" s="53" t="s">
        <v>141</v>
      </c>
      <c r="F24" s="54"/>
      <c r="G24" s="10"/>
      <c r="H24" s="21">
        <v>1.3</v>
      </c>
      <c r="I24" s="21">
        <v>1.5</v>
      </c>
      <c r="J24" s="21" t="s">
        <v>268</v>
      </c>
      <c r="K24" s="21" t="s">
        <v>192</v>
      </c>
      <c r="L24" s="21" t="s">
        <v>169</v>
      </c>
      <c r="M24" s="21" t="s">
        <v>174</v>
      </c>
      <c r="N24" s="21">
        <v>5.41</v>
      </c>
      <c r="O24" s="21" t="s">
        <v>256</v>
      </c>
      <c r="P24" s="21" t="s">
        <v>497</v>
      </c>
      <c r="Q24" s="21">
        <v>125</v>
      </c>
      <c r="R24" s="21"/>
      <c r="S24" s="21" t="s">
        <v>195</v>
      </c>
      <c r="T24" s="21" t="s">
        <v>490</v>
      </c>
      <c r="U24" s="21" t="s">
        <v>227</v>
      </c>
      <c r="V24" s="21" t="s">
        <v>640</v>
      </c>
      <c r="W24" s="21" t="s">
        <v>197</v>
      </c>
      <c r="X24" s="21" t="s">
        <v>157</v>
      </c>
      <c r="Y24" s="21" t="s">
        <v>247</v>
      </c>
      <c r="Z24" s="21" t="s">
        <v>343</v>
      </c>
      <c r="AA24" s="21" t="s">
        <v>255</v>
      </c>
      <c r="AB24" s="21" t="s">
        <v>242</v>
      </c>
      <c r="AC24" s="21" t="s">
        <v>496</v>
      </c>
      <c r="AD24" s="21" t="s">
        <v>458</v>
      </c>
      <c r="AE24" s="21" t="s">
        <v>635</v>
      </c>
      <c r="AF24" s="21" t="s">
        <v>200</v>
      </c>
      <c r="AG24" s="21" t="s">
        <v>195</v>
      </c>
      <c r="AH24" s="21" t="s">
        <v>453</v>
      </c>
      <c r="AI24" s="21">
        <v>7</v>
      </c>
      <c r="AJ24" s="21" t="s">
        <v>502</v>
      </c>
      <c r="AK24" s="21" t="s">
        <v>465</v>
      </c>
      <c r="AL24" s="21"/>
      <c r="AM24" s="21"/>
      <c r="AN24" s="21" t="s">
        <v>452</v>
      </c>
      <c r="AO24" s="21"/>
      <c r="AP24" s="21"/>
      <c r="AQ24" s="21"/>
      <c r="AR24" s="21"/>
      <c r="AS24" s="21" t="s">
        <v>520</v>
      </c>
      <c r="AT24" s="21" t="s">
        <v>454</v>
      </c>
      <c r="AU24" s="21" t="s">
        <v>522</v>
      </c>
      <c r="AV24" s="42">
        <v>2000</v>
      </c>
      <c r="AW24" s="49"/>
    </row>
    <row r="25" spans="2:49" ht="12.75">
      <c r="B25" s="50" t="s">
        <v>386</v>
      </c>
      <c r="C25" s="51" t="s">
        <v>387</v>
      </c>
      <c r="D25" s="52" t="s">
        <v>20</v>
      </c>
      <c r="E25" s="53" t="s">
        <v>123</v>
      </c>
      <c r="F25" s="54"/>
      <c r="G25" s="10">
        <v>3.2</v>
      </c>
      <c r="H25" s="21"/>
      <c r="I25" s="21"/>
      <c r="J25" s="21" t="s">
        <v>191</v>
      </c>
      <c r="K25" s="21" t="s">
        <v>192</v>
      </c>
      <c r="L25" s="21" t="s">
        <v>269</v>
      </c>
      <c r="M25" s="21" t="s">
        <v>232</v>
      </c>
      <c r="N25" s="21">
        <v>6.02</v>
      </c>
      <c r="O25" s="21" t="s">
        <v>194</v>
      </c>
      <c r="P25" s="21" t="s">
        <v>497</v>
      </c>
      <c r="Q25" s="21" t="s">
        <v>289</v>
      </c>
      <c r="R25" s="21"/>
      <c r="S25" s="21" t="s">
        <v>195</v>
      </c>
      <c r="T25" s="21" t="s">
        <v>486</v>
      </c>
      <c r="U25" s="21"/>
      <c r="V25" s="21" t="s">
        <v>637</v>
      </c>
      <c r="W25" s="21" t="s">
        <v>197</v>
      </c>
      <c r="X25" s="21" t="s">
        <v>274</v>
      </c>
      <c r="Y25" s="21" t="s">
        <v>275</v>
      </c>
      <c r="Z25" s="21" t="s">
        <v>343</v>
      </c>
      <c r="AA25" s="21" t="s">
        <v>267</v>
      </c>
      <c r="AB25" s="21" t="s">
        <v>199</v>
      </c>
      <c r="AC25" s="21" t="s">
        <v>496</v>
      </c>
      <c r="AD25" s="21" t="s">
        <v>510</v>
      </c>
      <c r="AE25" s="21" t="s">
        <v>635</v>
      </c>
      <c r="AF25" s="21" t="s">
        <v>200</v>
      </c>
      <c r="AG25" s="21" t="s">
        <v>195</v>
      </c>
      <c r="AH25" s="21" t="s">
        <v>501</v>
      </c>
      <c r="AI25" s="21">
        <v>7</v>
      </c>
      <c r="AJ25" s="21" t="s">
        <v>511</v>
      </c>
      <c r="AK25" s="21" t="s">
        <v>477</v>
      </c>
      <c r="AL25" s="21"/>
      <c r="AM25" s="21"/>
      <c r="AN25" s="21" t="s">
        <v>466</v>
      </c>
      <c r="AO25" s="21"/>
      <c r="AP25" s="21"/>
      <c r="AQ25" s="21"/>
      <c r="AR25" s="21"/>
      <c r="AS25" s="21" t="s">
        <v>507</v>
      </c>
      <c r="AT25" s="21" t="s">
        <v>624</v>
      </c>
      <c r="AU25" s="21" t="s">
        <v>595</v>
      </c>
      <c r="AV25" s="42">
        <v>2003</v>
      </c>
      <c r="AW25" s="49"/>
    </row>
    <row r="26" spans="2:49" ht="12.75">
      <c r="B26" s="50" t="s">
        <v>398</v>
      </c>
      <c r="C26" s="51" t="s">
        <v>399</v>
      </c>
      <c r="D26" s="52" t="s">
        <v>20</v>
      </c>
      <c r="E26" s="53" t="s">
        <v>59</v>
      </c>
      <c r="F26" s="54"/>
      <c r="G26" s="10"/>
      <c r="H26" s="21">
        <v>12.8</v>
      </c>
      <c r="I26" s="21">
        <v>16.8</v>
      </c>
      <c r="J26" s="21" t="s">
        <v>12</v>
      </c>
      <c r="K26" s="21" t="s">
        <v>221</v>
      </c>
      <c r="L26" s="21" t="s">
        <v>60</v>
      </c>
      <c r="M26" s="21" t="s">
        <v>61</v>
      </c>
      <c r="N26" s="21">
        <v>2</v>
      </c>
      <c r="O26" s="21" t="s">
        <v>19</v>
      </c>
      <c r="P26" s="21" t="s">
        <v>497</v>
      </c>
      <c r="Q26" s="21" t="s">
        <v>62</v>
      </c>
      <c r="R26" s="21" t="s">
        <v>200</v>
      </c>
      <c r="S26" s="21" t="s">
        <v>200</v>
      </c>
      <c r="T26" s="21" t="s">
        <v>491</v>
      </c>
      <c r="U26" s="21" t="s">
        <v>260</v>
      </c>
      <c r="V26" s="21" t="s">
        <v>656</v>
      </c>
      <c r="W26" s="21" t="s">
        <v>231</v>
      </c>
      <c r="X26" s="21" t="s">
        <v>63</v>
      </c>
      <c r="Y26" s="21" t="s">
        <v>241</v>
      </c>
      <c r="Z26" s="21" t="s">
        <v>343</v>
      </c>
      <c r="AA26" s="21" t="s">
        <v>255</v>
      </c>
      <c r="AB26" s="21" t="s">
        <v>273</v>
      </c>
      <c r="AC26" s="21" t="s">
        <v>497</v>
      </c>
      <c r="AD26" s="21" t="s">
        <v>483</v>
      </c>
      <c r="AE26" s="21" t="s">
        <v>645</v>
      </c>
      <c r="AF26" s="21" t="s">
        <v>195</v>
      </c>
      <c r="AG26" s="21" t="s">
        <v>200</v>
      </c>
      <c r="AH26" s="21" t="s">
        <v>463</v>
      </c>
      <c r="AI26" s="21">
        <v>5</v>
      </c>
      <c r="AJ26" s="21" t="s">
        <v>516</v>
      </c>
      <c r="AK26" s="21" t="s">
        <v>551</v>
      </c>
      <c r="AL26" s="21" t="s">
        <v>200</v>
      </c>
      <c r="AM26" s="21" t="s">
        <v>64</v>
      </c>
      <c r="AN26" s="21" t="s">
        <v>482</v>
      </c>
      <c r="AO26" s="21"/>
      <c r="AP26" s="21" t="s">
        <v>200</v>
      </c>
      <c r="AQ26" s="21" t="s">
        <v>200</v>
      </c>
      <c r="AR26" s="21"/>
      <c r="AS26" s="21" t="s">
        <v>604</v>
      </c>
      <c r="AT26" s="21" t="s">
        <v>621</v>
      </c>
      <c r="AU26" s="21" t="s">
        <v>605</v>
      </c>
      <c r="AV26" s="42">
        <v>2014</v>
      </c>
      <c r="AW26" s="49"/>
    </row>
    <row r="27" spans="2:49" ht="12.75">
      <c r="B27" s="50" t="s">
        <v>388</v>
      </c>
      <c r="C27" s="51" t="s">
        <v>389</v>
      </c>
      <c r="D27" s="52" t="s">
        <v>20</v>
      </c>
      <c r="E27" s="53" t="s">
        <v>129</v>
      </c>
      <c r="F27" s="54"/>
      <c r="G27" s="10"/>
      <c r="H27" s="21">
        <v>8.3</v>
      </c>
      <c r="I27" s="21">
        <v>8.6</v>
      </c>
      <c r="J27" s="21" t="s">
        <v>130</v>
      </c>
      <c r="K27" s="21" t="s">
        <v>192</v>
      </c>
      <c r="L27" s="21" t="s">
        <v>131</v>
      </c>
      <c r="M27" s="21" t="s">
        <v>132</v>
      </c>
      <c r="N27" s="21">
        <v>4.47</v>
      </c>
      <c r="O27" s="21" t="s">
        <v>286</v>
      </c>
      <c r="P27" s="21" t="s">
        <v>497</v>
      </c>
      <c r="Q27" s="21" t="s">
        <v>223</v>
      </c>
      <c r="R27" s="21"/>
      <c r="S27" s="21" t="s">
        <v>200</v>
      </c>
      <c r="T27" s="21" t="s">
        <v>662</v>
      </c>
      <c r="U27" s="21" t="s">
        <v>203</v>
      </c>
      <c r="V27" s="21" t="s">
        <v>636</v>
      </c>
      <c r="W27" s="21" t="s">
        <v>231</v>
      </c>
      <c r="X27" s="21" t="s">
        <v>274</v>
      </c>
      <c r="Y27" s="21" t="s">
        <v>133</v>
      </c>
      <c r="Z27" s="21" t="s">
        <v>343</v>
      </c>
      <c r="AA27" s="21" t="s">
        <v>214</v>
      </c>
      <c r="AB27" s="21" t="s">
        <v>199</v>
      </c>
      <c r="AC27" s="21" t="s">
        <v>497</v>
      </c>
      <c r="AD27" s="21" t="s">
        <v>483</v>
      </c>
      <c r="AE27" s="21" t="s">
        <v>635</v>
      </c>
      <c r="AF27" s="21" t="s">
        <v>200</v>
      </c>
      <c r="AG27" s="21" t="s">
        <v>195</v>
      </c>
      <c r="AH27" s="21" t="s">
        <v>504</v>
      </c>
      <c r="AI27" s="21">
        <v>6</v>
      </c>
      <c r="AJ27" s="21" t="s">
        <v>506</v>
      </c>
      <c r="AK27" s="21" t="s">
        <v>619</v>
      </c>
      <c r="AL27" s="21"/>
      <c r="AM27" s="21"/>
      <c r="AN27" s="21" t="s">
        <v>466</v>
      </c>
      <c r="AO27" s="21"/>
      <c r="AP27" s="21"/>
      <c r="AQ27" s="21"/>
      <c r="AR27" s="21"/>
      <c r="AS27" s="21" t="s">
        <v>625</v>
      </c>
      <c r="AT27" s="21" t="s">
        <v>484</v>
      </c>
      <c r="AU27" s="21" t="s">
        <v>610</v>
      </c>
      <c r="AV27" s="42">
        <v>2005</v>
      </c>
      <c r="AW27" s="49"/>
    </row>
    <row r="28" spans="2:49" ht="12.75">
      <c r="B28" s="50" t="s">
        <v>384</v>
      </c>
      <c r="C28" s="51" t="s">
        <v>385</v>
      </c>
      <c r="D28" s="52" t="s">
        <v>20</v>
      </c>
      <c r="E28" s="53" t="s">
        <v>147</v>
      </c>
      <c r="F28" s="54"/>
      <c r="G28" s="10"/>
      <c r="H28" s="21">
        <v>10</v>
      </c>
      <c r="I28" s="21">
        <v>10.4</v>
      </c>
      <c r="J28" s="21" t="s">
        <v>130</v>
      </c>
      <c r="K28" s="21" t="s">
        <v>192</v>
      </c>
      <c r="L28" s="21" t="s">
        <v>264</v>
      </c>
      <c r="M28" s="21" t="s">
        <v>250</v>
      </c>
      <c r="N28" s="21">
        <v>4.47</v>
      </c>
      <c r="O28" s="21" t="s">
        <v>286</v>
      </c>
      <c r="P28" s="21" t="s">
        <v>497</v>
      </c>
      <c r="Q28" s="21" t="s">
        <v>161</v>
      </c>
      <c r="R28" s="21"/>
      <c r="S28" s="21" t="s">
        <v>200</v>
      </c>
      <c r="T28" s="21" t="s">
        <v>491</v>
      </c>
      <c r="U28" s="21" t="s">
        <v>203</v>
      </c>
      <c r="V28" s="21" t="s">
        <v>636</v>
      </c>
      <c r="W28" s="21" t="s">
        <v>231</v>
      </c>
      <c r="X28" s="21" t="s">
        <v>274</v>
      </c>
      <c r="Y28" s="21" t="s">
        <v>133</v>
      </c>
      <c r="Z28" s="21" t="s">
        <v>343</v>
      </c>
      <c r="AA28" s="21" t="s">
        <v>214</v>
      </c>
      <c r="AB28" s="21" t="s">
        <v>199</v>
      </c>
      <c r="AC28" s="21" t="s">
        <v>497</v>
      </c>
      <c r="AD28" s="21" t="s">
        <v>483</v>
      </c>
      <c r="AE28" s="21" t="s">
        <v>635</v>
      </c>
      <c r="AF28" s="21" t="s">
        <v>200</v>
      </c>
      <c r="AG28" s="21" t="s">
        <v>195</v>
      </c>
      <c r="AH28" s="21" t="s">
        <v>504</v>
      </c>
      <c r="AI28" s="21">
        <v>7</v>
      </c>
      <c r="AJ28" s="21" t="s">
        <v>508</v>
      </c>
      <c r="AK28" s="21" t="s">
        <v>619</v>
      </c>
      <c r="AL28" s="21"/>
      <c r="AM28" s="21"/>
      <c r="AN28" s="21" t="s">
        <v>503</v>
      </c>
      <c r="AO28" s="21"/>
      <c r="AP28" s="21"/>
      <c r="AQ28" s="21"/>
      <c r="AR28" s="21"/>
      <c r="AS28" s="21" t="s">
        <v>526</v>
      </c>
      <c r="AT28" s="21" t="s">
        <v>467</v>
      </c>
      <c r="AU28" s="21" t="s">
        <v>599</v>
      </c>
      <c r="AV28" s="42">
        <v>2006</v>
      </c>
      <c r="AW28" s="49"/>
    </row>
    <row r="29" spans="2:49" ht="12.75">
      <c r="B29" s="50" t="s">
        <v>426</v>
      </c>
      <c r="C29" s="51" t="s">
        <v>427</v>
      </c>
      <c r="D29" s="52" t="s">
        <v>20</v>
      </c>
      <c r="E29" s="53" t="s">
        <v>113</v>
      </c>
      <c r="F29" s="54"/>
      <c r="G29" s="10"/>
      <c r="H29" s="21">
        <v>10.1</v>
      </c>
      <c r="I29" s="21">
        <v>11.3</v>
      </c>
      <c r="J29" s="21" t="s">
        <v>14</v>
      </c>
      <c r="K29" s="21" t="s">
        <v>192</v>
      </c>
      <c r="L29" s="21" t="s">
        <v>240</v>
      </c>
      <c r="M29" s="21" t="s">
        <v>220</v>
      </c>
      <c r="N29" s="21">
        <v>4.41</v>
      </c>
      <c r="O29" s="21" t="s">
        <v>291</v>
      </c>
      <c r="P29" s="21" t="s">
        <v>497</v>
      </c>
      <c r="Q29" s="21" t="s">
        <v>212</v>
      </c>
      <c r="R29" s="21"/>
      <c r="S29" s="21" t="s">
        <v>200</v>
      </c>
      <c r="T29" s="21" t="s">
        <v>491</v>
      </c>
      <c r="U29" s="21" t="s">
        <v>218</v>
      </c>
      <c r="V29" s="21" t="s">
        <v>657</v>
      </c>
      <c r="W29" s="21" t="s">
        <v>231</v>
      </c>
      <c r="X29" s="21" t="s">
        <v>170</v>
      </c>
      <c r="Y29" s="21" t="s">
        <v>114</v>
      </c>
      <c r="Z29" s="21" t="s">
        <v>343</v>
      </c>
      <c r="AA29" s="21" t="s">
        <v>267</v>
      </c>
      <c r="AB29" s="21" t="s">
        <v>199</v>
      </c>
      <c r="AC29" s="21" t="s">
        <v>497</v>
      </c>
      <c r="AD29" s="21" t="s">
        <v>483</v>
      </c>
      <c r="AE29" s="21" t="s">
        <v>635</v>
      </c>
      <c r="AF29" s="21" t="s">
        <v>200</v>
      </c>
      <c r="AG29" s="21" t="s">
        <v>200</v>
      </c>
      <c r="AH29" s="21" t="s">
        <v>606</v>
      </c>
      <c r="AI29" s="21">
        <v>7</v>
      </c>
      <c r="AJ29" s="21" t="s">
        <v>516</v>
      </c>
      <c r="AK29" s="21" t="s">
        <v>456</v>
      </c>
      <c r="AL29" s="21"/>
      <c r="AM29" s="21"/>
      <c r="AN29" s="21" t="s">
        <v>514</v>
      </c>
      <c r="AO29" s="21"/>
      <c r="AP29" s="21"/>
      <c r="AQ29" s="21"/>
      <c r="AR29" s="21"/>
      <c r="AS29" s="21" t="s">
        <v>526</v>
      </c>
      <c r="AT29" s="21" t="s">
        <v>498</v>
      </c>
      <c r="AU29" s="21" t="s">
        <v>607</v>
      </c>
      <c r="AV29" s="42">
        <v>2008</v>
      </c>
      <c r="AW29" s="49"/>
    </row>
    <row r="30" spans="2:49" ht="12.75">
      <c r="B30" s="50" t="s">
        <v>354</v>
      </c>
      <c r="C30" s="51" t="s">
        <v>355</v>
      </c>
      <c r="D30" s="52" t="s">
        <v>20</v>
      </c>
      <c r="E30" s="53" t="s">
        <v>94</v>
      </c>
      <c r="F30" s="54"/>
      <c r="G30" s="10"/>
      <c r="H30" s="21">
        <v>10.1</v>
      </c>
      <c r="I30" s="21">
        <v>11.3</v>
      </c>
      <c r="J30" s="21" t="s">
        <v>14</v>
      </c>
      <c r="K30" s="21" t="s">
        <v>192</v>
      </c>
      <c r="L30" s="21" t="s">
        <v>240</v>
      </c>
      <c r="M30" s="21" t="s">
        <v>220</v>
      </c>
      <c r="N30" s="21">
        <v>4.41</v>
      </c>
      <c r="O30" s="21" t="s">
        <v>159</v>
      </c>
      <c r="P30" s="21" t="s">
        <v>497</v>
      </c>
      <c r="Q30" s="21" t="s">
        <v>156</v>
      </c>
      <c r="R30" s="21"/>
      <c r="S30" s="21" t="s">
        <v>200</v>
      </c>
      <c r="T30" s="21" t="s">
        <v>491</v>
      </c>
      <c r="U30" s="21" t="s">
        <v>218</v>
      </c>
      <c r="V30" s="21" t="s">
        <v>658</v>
      </c>
      <c r="W30" s="21" t="s">
        <v>231</v>
      </c>
      <c r="X30" s="21" t="s">
        <v>95</v>
      </c>
      <c r="Y30" s="21" t="s">
        <v>96</v>
      </c>
      <c r="Z30" s="21" t="s">
        <v>343</v>
      </c>
      <c r="AA30" s="21" t="s">
        <v>214</v>
      </c>
      <c r="AB30" s="21" t="s">
        <v>199</v>
      </c>
      <c r="AC30" s="21" t="s">
        <v>497</v>
      </c>
      <c r="AD30" s="21" t="s">
        <v>483</v>
      </c>
      <c r="AE30" s="21" t="s">
        <v>642</v>
      </c>
      <c r="AF30" s="21" t="s">
        <v>200</v>
      </c>
      <c r="AG30" s="21" t="s">
        <v>200</v>
      </c>
      <c r="AH30" s="21" t="s">
        <v>475</v>
      </c>
      <c r="AI30" s="21">
        <v>7</v>
      </c>
      <c r="AJ30" s="21" t="s">
        <v>516</v>
      </c>
      <c r="AK30" s="21" t="s">
        <v>456</v>
      </c>
      <c r="AL30" s="21"/>
      <c r="AM30" s="21"/>
      <c r="AN30" s="21" t="s">
        <v>457</v>
      </c>
      <c r="AO30" s="21"/>
      <c r="AP30" s="21"/>
      <c r="AQ30" s="21"/>
      <c r="AR30" s="21"/>
      <c r="AS30" s="21" t="s">
        <v>526</v>
      </c>
      <c r="AT30" s="21" t="s">
        <v>577</v>
      </c>
      <c r="AU30" s="21" t="s">
        <v>578</v>
      </c>
      <c r="AV30" s="42">
        <v>2010</v>
      </c>
      <c r="AW30" s="49"/>
    </row>
    <row r="31" spans="2:49" ht="12.75">
      <c r="B31" s="50" t="s">
        <v>436</v>
      </c>
      <c r="C31" s="51" t="s">
        <v>437</v>
      </c>
      <c r="D31" s="52" t="s">
        <v>20</v>
      </c>
      <c r="E31" s="53" t="s">
        <v>105</v>
      </c>
      <c r="F31" s="54"/>
      <c r="G31" s="10"/>
      <c r="H31" s="21">
        <v>10.1</v>
      </c>
      <c r="I31" s="21">
        <v>12.7</v>
      </c>
      <c r="J31" s="21" t="s">
        <v>263</v>
      </c>
      <c r="K31" s="21" t="s">
        <v>221</v>
      </c>
      <c r="L31" s="21" t="s">
        <v>296</v>
      </c>
      <c r="M31" s="21" t="s">
        <v>220</v>
      </c>
      <c r="N31" s="21">
        <v>4.6</v>
      </c>
      <c r="O31" s="21" t="s">
        <v>159</v>
      </c>
      <c r="P31" s="21" t="s">
        <v>497</v>
      </c>
      <c r="Q31" s="21" t="s">
        <v>85</v>
      </c>
      <c r="R31" s="21" t="s">
        <v>200</v>
      </c>
      <c r="S31" s="21" t="s">
        <v>200</v>
      </c>
      <c r="T31" s="21" t="s">
        <v>491</v>
      </c>
      <c r="U31" s="21" t="s">
        <v>218</v>
      </c>
      <c r="V31" s="21" t="s">
        <v>658</v>
      </c>
      <c r="W31" s="21" t="s">
        <v>231</v>
      </c>
      <c r="X31" s="21" t="s">
        <v>106</v>
      </c>
      <c r="Y31" s="21" t="s">
        <v>107</v>
      </c>
      <c r="Z31" s="21" t="s">
        <v>343</v>
      </c>
      <c r="AA31" s="21" t="s">
        <v>255</v>
      </c>
      <c r="AB31" s="21" t="s">
        <v>273</v>
      </c>
      <c r="AC31" s="21" t="s">
        <v>497</v>
      </c>
      <c r="AD31" s="21" t="s">
        <v>483</v>
      </c>
      <c r="AE31" s="21" t="s">
        <v>642</v>
      </c>
      <c r="AF31" s="21" t="s">
        <v>200</v>
      </c>
      <c r="AG31" s="21" t="s">
        <v>200</v>
      </c>
      <c r="AH31" s="21" t="s">
        <v>475</v>
      </c>
      <c r="AI31" s="21">
        <v>5</v>
      </c>
      <c r="AJ31" s="21" t="s">
        <v>516</v>
      </c>
      <c r="AK31" s="21" t="s">
        <v>459</v>
      </c>
      <c r="AL31" s="21" t="s">
        <v>200</v>
      </c>
      <c r="AM31" s="21" t="s">
        <v>38</v>
      </c>
      <c r="AN31" s="21" t="s">
        <v>460</v>
      </c>
      <c r="AO31" s="21"/>
      <c r="AP31" s="21" t="s">
        <v>200</v>
      </c>
      <c r="AQ31" s="21" t="s">
        <v>195</v>
      </c>
      <c r="AR31" s="21"/>
      <c r="AS31" s="21" t="s">
        <v>526</v>
      </c>
      <c r="AT31" s="21" t="s">
        <v>528</v>
      </c>
      <c r="AU31" s="21" t="s">
        <v>574</v>
      </c>
      <c r="AV31" s="42">
        <v>2012</v>
      </c>
      <c r="AW31" s="49"/>
    </row>
    <row r="32" spans="2:49" ht="12.75">
      <c r="B32" s="50" t="s">
        <v>430</v>
      </c>
      <c r="C32" s="51" t="s">
        <v>431</v>
      </c>
      <c r="D32" s="52" t="s">
        <v>20</v>
      </c>
      <c r="E32" s="53" t="s">
        <v>87</v>
      </c>
      <c r="F32" s="54"/>
      <c r="G32" s="10">
        <v>24</v>
      </c>
      <c r="H32" s="21"/>
      <c r="I32" s="21"/>
      <c r="J32" s="21" t="s">
        <v>239</v>
      </c>
      <c r="K32" s="21" t="s">
        <v>221</v>
      </c>
      <c r="L32" s="21" t="s">
        <v>34</v>
      </c>
      <c r="M32" s="21" t="s">
        <v>46</v>
      </c>
      <c r="N32" s="21">
        <v>1.01</v>
      </c>
      <c r="O32" s="21" t="s">
        <v>279</v>
      </c>
      <c r="P32" s="21" t="s">
        <v>496</v>
      </c>
      <c r="Q32" s="21" t="s">
        <v>74</v>
      </c>
      <c r="R32" s="21" t="s">
        <v>200</v>
      </c>
      <c r="S32" s="21" t="s">
        <v>200</v>
      </c>
      <c r="T32" s="21"/>
      <c r="U32" s="21"/>
      <c r="V32" s="21"/>
      <c r="W32" s="21" t="s">
        <v>231</v>
      </c>
      <c r="X32" s="21" t="s">
        <v>448</v>
      </c>
      <c r="Y32" s="21" t="s">
        <v>230</v>
      </c>
      <c r="Z32" s="21" t="s">
        <v>343</v>
      </c>
      <c r="AA32" s="21" t="s">
        <v>48</v>
      </c>
      <c r="AB32" s="21" t="s">
        <v>273</v>
      </c>
      <c r="AC32" s="21" t="s">
        <v>496</v>
      </c>
      <c r="AD32" s="21" t="s">
        <v>483</v>
      </c>
      <c r="AE32" s="21" t="s">
        <v>642</v>
      </c>
      <c r="AF32" s="21" t="s">
        <v>195</v>
      </c>
      <c r="AG32" s="21" t="s">
        <v>200</v>
      </c>
      <c r="AH32" s="21" t="s">
        <v>629</v>
      </c>
      <c r="AI32" s="21">
        <v>7</v>
      </c>
      <c r="AJ32" s="21" t="s">
        <v>516</v>
      </c>
      <c r="AK32" s="21" t="s">
        <v>470</v>
      </c>
      <c r="AL32" s="21" t="s">
        <v>195</v>
      </c>
      <c r="AM32" s="21"/>
      <c r="AN32" s="21" t="s">
        <v>471</v>
      </c>
      <c r="AO32" s="21"/>
      <c r="AP32" s="21" t="s">
        <v>195</v>
      </c>
      <c r="AQ32" s="21" t="s">
        <v>195</v>
      </c>
      <c r="AR32" s="21"/>
      <c r="AS32" s="21" t="s">
        <v>600</v>
      </c>
      <c r="AT32" s="21" t="s">
        <v>499</v>
      </c>
      <c r="AU32" s="21" t="s">
        <v>569</v>
      </c>
      <c r="AV32" s="42">
        <v>2015</v>
      </c>
      <c r="AW32" s="49"/>
    </row>
    <row r="33" spans="2:49" ht="12.75">
      <c r="B33" s="50" t="s">
        <v>402</v>
      </c>
      <c r="C33" s="51" t="s">
        <v>403</v>
      </c>
      <c r="D33" s="52" t="s">
        <v>20</v>
      </c>
      <c r="E33" s="53" t="s">
        <v>102</v>
      </c>
      <c r="F33" s="54"/>
      <c r="G33" s="10">
        <v>24</v>
      </c>
      <c r="H33" s="21"/>
      <c r="I33" s="21"/>
      <c r="J33" s="21" t="s">
        <v>280</v>
      </c>
      <c r="K33" s="21" t="s">
        <v>221</v>
      </c>
      <c r="L33" s="21" t="s">
        <v>34</v>
      </c>
      <c r="M33" s="21" t="s">
        <v>73</v>
      </c>
      <c r="N33" s="21">
        <v>1</v>
      </c>
      <c r="O33" s="21" t="s">
        <v>448</v>
      </c>
      <c r="P33" s="21" t="s">
        <v>496</v>
      </c>
      <c r="Q33" s="21" t="s">
        <v>103</v>
      </c>
      <c r="R33" s="21" t="s">
        <v>200</v>
      </c>
      <c r="S33" s="21" t="s">
        <v>200</v>
      </c>
      <c r="T33" s="21"/>
      <c r="U33" s="21"/>
      <c r="V33" s="21"/>
      <c r="W33" s="21" t="s">
        <v>231</v>
      </c>
      <c r="X33" s="21" t="s">
        <v>448</v>
      </c>
      <c r="Y33" s="21" t="s">
        <v>230</v>
      </c>
      <c r="Z33" s="21" t="s">
        <v>343</v>
      </c>
      <c r="AA33" s="21" t="s">
        <v>48</v>
      </c>
      <c r="AB33" s="21" t="s">
        <v>273</v>
      </c>
      <c r="AC33" s="21" t="s">
        <v>496</v>
      </c>
      <c r="AD33" s="21" t="s">
        <v>483</v>
      </c>
      <c r="AE33" s="21" t="s">
        <v>642</v>
      </c>
      <c r="AF33" s="21" t="s">
        <v>195</v>
      </c>
      <c r="AG33" s="21" t="s">
        <v>200</v>
      </c>
      <c r="AH33" s="21" t="s">
        <v>629</v>
      </c>
      <c r="AI33" s="21">
        <v>6</v>
      </c>
      <c r="AJ33" s="21" t="s">
        <v>516</v>
      </c>
      <c r="AK33" s="21" t="s">
        <v>459</v>
      </c>
      <c r="AL33" s="21" t="s">
        <v>200</v>
      </c>
      <c r="AM33" s="21" t="s">
        <v>104</v>
      </c>
      <c r="AN33" s="21" t="s">
        <v>471</v>
      </c>
      <c r="AO33" s="21"/>
      <c r="AP33" s="21" t="s">
        <v>195</v>
      </c>
      <c r="AQ33" s="21" t="s">
        <v>195</v>
      </c>
      <c r="AR33" s="21"/>
      <c r="AS33" s="21" t="s">
        <v>526</v>
      </c>
      <c r="AT33" s="21" t="s">
        <v>609</v>
      </c>
      <c r="AU33" s="21" t="s">
        <v>569</v>
      </c>
      <c r="AV33" s="42">
        <v>2014</v>
      </c>
      <c r="AW33" s="49"/>
    </row>
    <row r="34" spans="2:49" ht="12.75">
      <c r="B34" s="50" t="s">
        <v>390</v>
      </c>
      <c r="C34" s="51" t="s">
        <v>391</v>
      </c>
      <c r="D34" s="52" t="s">
        <v>20</v>
      </c>
      <c r="E34" s="53" t="s">
        <v>45</v>
      </c>
      <c r="F34" s="54"/>
      <c r="G34" s="10">
        <v>24</v>
      </c>
      <c r="H34" s="21"/>
      <c r="I34" s="21"/>
      <c r="J34" s="21" t="s">
        <v>239</v>
      </c>
      <c r="K34" s="21" t="s">
        <v>221</v>
      </c>
      <c r="L34" s="21" t="s">
        <v>34</v>
      </c>
      <c r="M34" s="21" t="s">
        <v>46</v>
      </c>
      <c r="N34" s="21">
        <v>1.01</v>
      </c>
      <c r="O34" s="21" t="s">
        <v>448</v>
      </c>
      <c r="P34" s="21" t="s">
        <v>448</v>
      </c>
      <c r="Q34" s="21" t="s">
        <v>47</v>
      </c>
      <c r="R34" s="21" t="s">
        <v>200</v>
      </c>
      <c r="S34" s="21" t="s">
        <v>200</v>
      </c>
      <c r="T34" s="21"/>
      <c r="U34" s="21"/>
      <c r="V34" s="21"/>
      <c r="W34" s="21" t="s">
        <v>231</v>
      </c>
      <c r="X34" s="21" t="s">
        <v>448</v>
      </c>
      <c r="Y34" s="21" t="s">
        <v>230</v>
      </c>
      <c r="Z34" s="21" t="s">
        <v>343</v>
      </c>
      <c r="AA34" s="21" t="s">
        <v>48</v>
      </c>
      <c r="AB34" s="21" t="s">
        <v>273</v>
      </c>
      <c r="AC34" s="21" t="s">
        <v>496</v>
      </c>
      <c r="AD34" s="21" t="s">
        <v>483</v>
      </c>
      <c r="AE34" s="21" t="s">
        <v>642</v>
      </c>
      <c r="AF34" s="21" t="s">
        <v>195</v>
      </c>
      <c r="AG34" s="21" t="s">
        <v>200</v>
      </c>
      <c r="AH34" s="21" t="s">
        <v>629</v>
      </c>
      <c r="AI34" s="21"/>
      <c r="AJ34" s="21" t="s">
        <v>516</v>
      </c>
      <c r="AK34" s="21" t="s">
        <v>470</v>
      </c>
      <c r="AL34" s="21" t="s">
        <v>200</v>
      </c>
      <c r="AM34" s="21" t="s">
        <v>49</v>
      </c>
      <c r="AN34" s="21" t="s">
        <v>471</v>
      </c>
      <c r="AO34" s="21"/>
      <c r="AP34" s="21" t="s">
        <v>200</v>
      </c>
      <c r="AQ34" s="21" t="s">
        <v>195</v>
      </c>
      <c r="AR34" s="21"/>
      <c r="AS34" s="21" t="s">
        <v>568</v>
      </c>
      <c r="AT34" s="21" t="s">
        <v>481</v>
      </c>
      <c r="AU34" s="21" t="s">
        <v>569</v>
      </c>
      <c r="AV34" s="42">
        <v>2015</v>
      </c>
      <c r="AW34" s="49"/>
    </row>
    <row r="35" spans="2:49" ht="12.75">
      <c r="B35" s="50" t="s">
        <v>432</v>
      </c>
      <c r="C35" s="51" t="s">
        <v>433</v>
      </c>
      <c r="D35" s="52" t="s">
        <v>20</v>
      </c>
      <c r="E35" s="53" t="s">
        <v>72</v>
      </c>
      <c r="F35" s="54"/>
      <c r="G35" s="10">
        <v>24</v>
      </c>
      <c r="H35" s="21"/>
      <c r="I35" s="21"/>
      <c r="J35" s="21" t="s">
        <v>280</v>
      </c>
      <c r="K35" s="21" t="s">
        <v>221</v>
      </c>
      <c r="L35" s="21" t="s">
        <v>34</v>
      </c>
      <c r="M35" s="21" t="s">
        <v>73</v>
      </c>
      <c r="N35" s="21">
        <v>1</v>
      </c>
      <c r="O35" s="21" t="s">
        <v>448</v>
      </c>
      <c r="P35" s="21" t="s">
        <v>496</v>
      </c>
      <c r="Q35" s="21" t="s">
        <v>74</v>
      </c>
      <c r="R35" s="21" t="s">
        <v>200</v>
      </c>
      <c r="S35" s="21" t="s">
        <v>200</v>
      </c>
      <c r="T35" s="21"/>
      <c r="U35" s="21"/>
      <c r="V35" s="21"/>
      <c r="W35" s="21" t="s">
        <v>231</v>
      </c>
      <c r="X35" s="21" t="s">
        <v>448</v>
      </c>
      <c r="Y35" s="21" t="s">
        <v>230</v>
      </c>
      <c r="Z35" s="21" t="s">
        <v>343</v>
      </c>
      <c r="AA35" s="21" t="s">
        <v>48</v>
      </c>
      <c r="AB35" s="21" t="s">
        <v>273</v>
      </c>
      <c r="AC35" s="21" t="s">
        <v>496</v>
      </c>
      <c r="AD35" s="21" t="s">
        <v>483</v>
      </c>
      <c r="AE35" s="21" t="s">
        <v>642</v>
      </c>
      <c r="AF35" s="21" t="s">
        <v>195</v>
      </c>
      <c r="AG35" s="21" t="s">
        <v>200</v>
      </c>
      <c r="AH35" s="21" t="s">
        <v>629</v>
      </c>
      <c r="AI35" s="21">
        <v>6</v>
      </c>
      <c r="AJ35" s="21" t="s">
        <v>516</v>
      </c>
      <c r="AK35" s="21" t="s">
        <v>459</v>
      </c>
      <c r="AL35" s="21" t="s">
        <v>200</v>
      </c>
      <c r="AM35" s="21" t="s">
        <v>49</v>
      </c>
      <c r="AN35" s="21" t="s">
        <v>471</v>
      </c>
      <c r="AO35" s="21"/>
      <c r="AP35" s="21" t="s">
        <v>195</v>
      </c>
      <c r="AQ35" s="21" t="s">
        <v>195</v>
      </c>
      <c r="AR35" s="21"/>
      <c r="AS35" s="21" t="s">
        <v>526</v>
      </c>
      <c r="AT35" s="21" t="s">
        <v>481</v>
      </c>
      <c r="AU35" s="21" t="s">
        <v>567</v>
      </c>
      <c r="AV35" s="42">
        <v>2012</v>
      </c>
      <c r="AW35" s="49"/>
    </row>
    <row r="36" spans="2:49" ht="12.75">
      <c r="B36" s="50" t="s">
        <v>412</v>
      </c>
      <c r="C36" s="51" t="s">
        <v>413</v>
      </c>
      <c r="D36" s="52" t="s">
        <v>20</v>
      </c>
      <c r="E36" s="53" t="s">
        <v>33</v>
      </c>
      <c r="F36" s="54"/>
      <c r="G36" s="10">
        <v>24</v>
      </c>
      <c r="H36" s="21"/>
      <c r="I36" s="21"/>
      <c r="J36" s="21" t="s">
        <v>280</v>
      </c>
      <c r="K36" s="21" t="s">
        <v>221</v>
      </c>
      <c r="L36" s="21" t="s">
        <v>34</v>
      </c>
      <c r="M36" s="21" t="s">
        <v>35</v>
      </c>
      <c r="N36" s="21">
        <v>1</v>
      </c>
      <c r="O36" s="21" t="s">
        <v>279</v>
      </c>
      <c r="P36" s="21" t="s">
        <v>496</v>
      </c>
      <c r="Q36" s="21" t="s">
        <v>25</v>
      </c>
      <c r="R36" s="21" t="s">
        <v>200</v>
      </c>
      <c r="S36" s="21" t="s">
        <v>200</v>
      </c>
      <c r="T36" s="21"/>
      <c r="U36" s="21"/>
      <c r="V36" s="21"/>
      <c r="W36" s="21" t="s">
        <v>231</v>
      </c>
      <c r="X36" s="21" t="s">
        <v>448</v>
      </c>
      <c r="Y36" s="21" t="s">
        <v>230</v>
      </c>
      <c r="Z36" s="21" t="s">
        <v>343</v>
      </c>
      <c r="AA36" s="21" t="s">
        <v>255</v>
      </c>
      <c r="AB36" s="21" t="s">
        <v>273</v>
      </c>
      <c r="AC36" s="21" t="s">
        <v>497</v>
      </c>
      <c r="AD36" s="21" t="s">
        <v>543</v>
      </c>
      <c r="AE36" s="21" t="s">
        <v>642</v>
      </c>
      <c r="AF36" s="21" t="s">
        <v>195</v>
      </c>
      <c r="AG36" s="21" t="s">
        <v>200</v>
      </c>
      <c r="AH36" s="21" t="s">
        <v>629</v>
      </c>
      <c r="AI36" s="21">
        <v>8</v>
      </c>
      <c r="AJ36" s="21" t="s">
        <v>516</v>
      </c>
      <c r="AK36" s="21" t="s">
        <v>630</v>
      </c>
      <c r="AL36" s="21" t="s">
        <v>195</v>
      </c>
      <c r="AM36" s="21"/>
      <c r="AN36" s="21" t="s">
        <v>471</v>
      </c>
      <c r="AO36" s="21"/>
      <c r="AP36" s="21" t="s">
        <v>195</v>
      </c>
      <c r="AQ36" s="21" t="s">
        <v>200</v>
      </c>
      <c r="AR36" s="21"/>
      <c r="AS36" s="21" t="s">
        <v>461</v>
      </c>
      <c r="AT36" s="21" t="s">
        <v>544</v>
      </c>
      <c r="AU36" s="21" t="s">
        <v>545</v>
      </c>
      <c r="AV36" s="42">
        <v>2017</v>
      </c>
      <c r="AW36" s="49"/>
    </row>
    <row r="37" spans="2:49" ht="12.75">
      <c r="B37" s="50" t="s">
        <v>434</v>
      </c>
      <c r="C37" s="51" t="s">
        <v>435</v>
      </c>
      <c r="D37" s="52" t="s">
        <v>20</v>
      </c>
      <c r="E37" s="53" t="s">
        <v>145</v>
      </c>
      <c r="F37" s="54"/>
      <c r="G37" s="10"/>
      <c r="H37" s="21">
        <v>10.3</v>
      </c>
      <c r="I37" s="21">
        <v>10.3</v>
      </c>
      <c r="J37" s="21" t="s">
        <v>118</v>
      </c>
      <c r="K37" s="21" t="s">
        <v>192</v>
      </c>
      <c r="L37" s="21" t="s">
        <v>119</v>
      </c>
      <c r="M37" s="21" t="s">
        <v>120</v>
      </c>
      <c r="N37" s="21">
        <v>1.33</v>
      </c>
      <c r="O37" s="21" t="s">
        <v>448</v>
      </c>
      <c r="P37" s="21" t="s">
        <v>496</v>
      </c>
      <c r="Q37" s="21" t="s">
        <v>146</v>
      </c>
      <c r="R37" s="21"/>
      <c r="S37" s="21" t="s">
        <v>200</v>
      </c>
      <c r="T37" s="21"/>
      <c r="U37" s="21"/>
      <c r="V37" s="21"/>
      <c r="W37" s="21" t="s">
        <v>231</v>
      </c>
      <c r="X37" s="21" t="s">
        <v>448</v>
      </c>
      <c r="Y37" s="21" t="s">
        <v>230</v>
      </c>
      <c r="Z37" s="21" t="s">
        <v>343</v>
      </c>
      <c r="AA37" s="21" t="s">
        <v>214</v>
      </c>
      <c r="AB37" s="21" t="s">
        <v>273</v>
      </c>
      <c r="AC37" s="21" t="s">
        <v>496</v>
      </c>
      <c r="AD37" s="21" t="s">
        <v>510</v>
      </c>
      <c r="AE37" s="21" t="s">
        <v>644</v>
      </c>
      <c r="AF37" s="21" t="s">
        <v>195</v>
      </c>
      <c r="AG37" s="21" t="s">
        <v>200</v>
      </c>
      <c r="AH37" s="21" t="s">
        <v>629</v>
      </c>
      <c r="AI37" s="21">
        <v>6</v>
      </c>
      <c r="AJ37" s="21" t="s">
        <v>506</v>
      </c>
      <c r="AK37" s="21" t="s">
        <v>509</v>
      </c>
      <c r="AL37" s="21"/>
      <c r="AM37" s="21"/>
      <c r="AN37" s="21" t="s">
        <v>503</v>
      </c>
      <c r="AO37" s="21"/>
      <c r="AP37" s="21"/>
      <c r="AQ37" s="21"/>
      <c r="AR37" s="21"/>
      <c r="AS37" s="21" t="s">
        <v>625</v>
      </c>
      <c r="AT37" s="21" t="s">
        <v>584</v>
      </c>
      <c r="AU37" s="21" t="s">
        <v>565</v>
      </c>
      <c r="AV37" s="42">
        <v>2006</v>
      </c>
      <c r="AW37" s="49"/>
    </row>
    <row r="38" spans="2:49" ht="12.75">
      <c r="B38" s="50" t="s">
        <v>422</v>
      </c>
      <c r="C38" s="51" t="s">
        <v>423</v>
      </c>
      <c r="D38" s="52" t="s">
        <v>20</v>
      </c>
      <c r="E38" s="53" t="s">
        <v>117</v>
      </c>
      <c r="F38" s="54"/>
      <c r="G38" s="10"/>
      <c r="H38" s="21">
        <v>10.3</v>
      </c>
      <c r="I38" s="21">
        <v>10.3</v>
      </c>
      <c r="J38" s="21" t="s">
        <v>118</v>
      </c>
      <c r="K38" s="21" t="s">
        <v>192</v>
      </c>
      <c r="L38" s="21" t="s">
        <v>119</v>
      </c>
      <c r="M38" s="21" t="s">
        <v>120</v>
      </c>
      <c r="N38" s="21">
        <v>1.33</v>
      </c>
      <c r="O38" s="21" t="s">
        <v>448</v>
      </c>
      <c r="P38" s="21" t="s">
        <v>496</v>
      </c>
      <c r="Q38" s="21" t="s">
        <v>93</v>
      </c>
      <c r="R38" s="21"/>
      <c r="S38" s="21" t="s">
        <v>200</v>
      </c>
      <c r="T38" s="21"/>
      <c r="U38" s="21"/>
      <c r="V38" s="21"/>
      <c r="W38" s="21" t="s">
        <v>231</v>
      </c>
      <c r="X38" s="21" t="s">
        <v>448</v>
      </c>
      <c r="Y38" s="21" t="s">
        <v>230</v>
      </c>
      <c r="Z38" s="21" t="s">
        <v>343</v>
      </c>
      <c r="AA38" s="21" t="s">
        <v>202</v>
      </c>
      <c r="AB38" s="21" t="s">
        <v>273</v>
      </c>
      <c r="AC38" s="21" t="s">
        <v>496</v>
      </c>
      <c r="AD38" s="21" t="s">
        <v>510</v>
      </c>
      <c r="AE38" s="21" t="s">
        <v>644</v>
      </c>
      <c r="AF38" s="21" t="s">
        <v>195</v>
      </c>
      <c r="AG38" s="21" t="s">
        <v>200</v>
      </c>
      <c r="AH38" s="21" t="s">
        <v>629</v>
      </c>
      <c r="AI38" s="21">
        <v>6</v>
      </c>
      <c r="AJ38" s="21" t="s">
        <v>506</v>
      </c>
      <c r="AK38" s="21" t="s">
        <v>509</v>
      </c>
      <c r="AL38" s="21"/>
      <c r="AM38" s="21"/>
      <c r="AN38" s="21" t="s">
        <v>514</v>
      </c>
      <c r="AO38" s="21"/>
      <c r="AP38" s="21"/>
      <c r="AQ38" s="21"/>
      <c r="AR38" s="21"/>
      <c r="AS38" s="21" t="s">
        <v>526</v>
      </c>
      <c r="AT38" s="21" t="s">
        <v>584</v>
      </c>
      <c r="AU38" s="21" t="s">
        <v>588</v>
      </c>
      <c r="AV38" s="42">
        <v>2008</v>
      </c>
      <c r="AW38" s="49"/>
    </row>
    <row r="39" spans="2:49" ht="12.75">
      <c r="B39" s="50" t="s">
        <v>360</v>
      </c>
      <c r="C39" s="51" t="s">
        <v>361</v>
      </c>
      <c r="D39" s="52" t="s">
        <v>20</v>
      </c>
      <c r="E39" s="53" t="s">
        <v>110</v>
      </c>
      <c r="F39" s="54"/>
      <c r="G39" s="10"/>
      <c r="H39" s="21">
        <v>18</v>
      </c>
      <c r="I39" s="21">
        <v>18.5</v>
      </c>
      <c r="J39" s="21" t="s">
        <v>239</v>
      </c>
      <c r="K39" s="21" t="s">
        <v>192</v>
      </c>
      <c r="L39" s="21" t="s">
        <v>283</v>
      </c>
      <c r="M39" s="21" t="s">
        <v>70</v>
      </c>
      <c r="N39" s="21">
        <v>1.01</v>
      </c>
      <c r="O39" s="21" t="s">
        <v>448</v>
      </c>
      <c r="P39" s="21" t="s">
        <v>496</v>
      </c>
      <c r="Q39" s="21" t="s">
        <v>71</v>
      </c>
      <c r="R39" s="21"/>
      <c r="S39" s="21" t="s">
        <v>200</v>
      </c>
      <c r="T39" s="21"/>
      <c r="U39" s="21"/>
      <c r="V39" s="21"/>
      <c r="W39" s="21" t="s">
        <v>231</v>
      </c>
      <c r="X39" s="21" t="s">
        <v>448</v>
      </c>
      <c r="Y39" s="21" t="s">
        <v>230</v>
      </c>
      <c r="Z39" s="21" t="s">
        <v>343</v>
      </c>
      <c r="AA39" s="21" t="s">
        <v>202</v>
      </c>
      <c r="AB39" s="21" t="s">
        <v>199</v>
      </c>
      <c r="AC39" s="21" t="s">
        <v>496</v>
      </c>
      <c r="AD39" s="21" t="s">
        <v>515</v>
      </c>
      <c r="AE39" s="21" t="s">
        <v>642</v>
      </c>
      <c r="AF39" s="21" t="s">
        <v>195</v>
      </c>
      <c r="AG39" s="21" t="s">
        <v>200</v>
      </c>
      <c r="AH39" s="21" t="s">
        <v>629</v>
      </c>
      <c r="AI39" s="21">
        <v>6</v>
      </c>
      <c r="AJ39" s="21" t="s">
        <v>506</v>
      </c>
      <c r="AK39" s="21" t="s">
        <v>509</v>
      </c>
      <c r="AL39" s="21"/>
      <c r="AM39" s="21"/>
      <c r="AN39" s="21" t="s">
        <v>514</v>
      </c>
      <c r="AO39" s="21"/>
      <c r="AP39" s="21"/>
      <c r="AQ39" s="21"/>
      <c r="AR39" s="21"/>
      <c r="AS39" s="21" t="s">
        <v>526</v>
      </c>
      <c r="AT39" s="21" t="s">
        <v>620</v>
      </c>
      <c r="AU39" s="21" t="s">
        <v>546</v>
      </c>
      <c r="AV39" s="42">
        <v>2009</v>
      </c>
      <c r="AW39" s="49"/>
    </row>
    <row r="40" spans="2:49" ht="12.75">
      <c r="B40" s="50" t="s">
        <v>428</v>
      </c>
      <c r="C40" s="51" t="s">
        <v>429</v>
      </c>
      <c r="D40" s="52" t="s">
        <v>20</v>
      </c>
      <c r="E40" s="53" t="s">
        <v>92</v>
      </c>
      <c r="F40" s="54"/>
      <c r="G40" s="10"/>
      <c r="H40" s="21">
        <v>18</v>
      </c>
      <c r="I40" s="21">
        <v>18.5</v>
      </c>
      <c r="J40" s="21" t="s">
        <v>239</v>
      </c>
      <c r="K40" s="21" t="s">
        <v>192</v>
      </c>
      <c r="L40" s="21" t="s">
        <v>283</v>
      </c>
      <c r="M40" s="21" t="s">
        <v>70</v>
      </c>
      <c r="N40" s="21">
        <v>1.01</v>
      </c>
      <c r="O40" s="21" t="s">
        <v>448</v>
      </c>
      <c r="P40" s="21" t="s">
        <v>496</v>
      </c>
      <c r="Q40" s="21" t="s">
        <v>93</v>
      </c>
      <c r="R40" s="21"/>
      <c r="S40" s="21" t="s">
        <v>200</v>
      </c>
      <c r="T40" s="21"/>
      <c r="U40" s="21"/>
      <c r="V40" s="21"/>
      <c r="W40" s="21" t="s">
        <v>231</v>
      </c>
      <c r="X40" s="21" t="s">
        <v>448</v>
      </c>
      <c r="Y40" s="21" t="s">
        <v>230</v>
      </c>
      <c r="Z40" s="21" t="s">
        <v>343</v>
      </c>
      <c r="AA40" s="21" t="s">
        <v>202</v>
      </c>
      <c r="AB40" s="21" t="s">
        <v>199</v>
      </c>
      <c r="AC40" s="21" t="s">
        <v>448</v>
      </c>
      <c r="AD40" s="21" t="s">
        <v>515</v>
      </c>
      <c r="AE40" s="21" t="s">
        <v>642</v>
      </c>
      <c r="AF40" s="21" t="s">
        <v>195</v>
      </c>
      <c r="AG40" s="21" t="s">
        <v>200</v>
      </c>
      <c r="AH40" s="21" t="s">
        <v>629</v>
      </c>
      <c r="AI40" s="21">
        <v>6</v>
      </c>
      <c r="AJ40" s="21" t="s">
        <v>506</v>
      </c>
      <c r="AK40" s="21" t="s">
        <v>509</v>
      </c>
      <c r="AL40" s="21"/>
      <c r="AM40" s="21"/>
      <c r="AN40" s="21" t="s">
        <v>514</v>
      </c>
      <c r="AO40" s="21"/>
      <c r="AP40" s="21"/>
      <c r="AQ40" s="21"/>
      <c r="AR40" s="21"/>
      <c r="AS40" s="21" t="s">
        <v>526</v>
      </c>
      <c r="AT40" s="21" t="s">
        <v>620</v>
      </c>
      <c r="AU40" s="21" t="s">
        <v>546</v>
      </c>
      <c r="AV40" s="42">
        <v>2010</v>
      </c>
      <c r="AW40" s="49"/>
    </row>
    <row r="41" spans="2:49" ht="12.75">
      <c r="B41" s="50" t="s">
        <v>444</v>
      </c>
      <c r="C41" s="51" t="s">
        <v>445</v>
      </c>
      <c r="D41" s="52" t="s">
        <v>20</v>
      </c>
      <c r="E41" s="53" t="s">
        <v>88</v>
      </c>
      <c r="F41" s="54"/>
      <c r="G41" s="10"/>
      <c r="H41" s="21">
        <v>18</v>
      </c>
      <c r="I41" s="21">
        <v>18.5</v>
      </c>
      <c r="J41" s="21" t="s">
        <v>239</v>
      </c>
      <c r="K41" s="21" t="s">
        <v>192</v>
      </c>
      <c r="L41" s="21" t="s">
        <v>283</v>
      </c>
      <c r="M41" s="21" t="s">
        <v>89</v>
      </c>
      <c r="N41" s="21">
        <v>1.01</v>
      </c>
      <c r="O41" s="21" t="s">
        <v>448</v>
      </c>
      <c r="P41" s="21" t="s">
        <v>496</v>
      </c>
      <c r="Q41" s="21" t="s">
        <v>71</v>
      </c>
      <c r="R41" s="21"/>
      <c r="S41" s="21" t="s">
        <v>200</v>
      </c>
      <c r="T41" s="21"/>
      <c r="U41" s="21"/>
      <c r="V41" s="21"/>
      <c r="W41" s="21" t="s">
        <v>231</v>
      </c>
      <c r="X41" s="21" t="s">
        <v>448</v>
      </c>
      <c r="Y41" s="21" t="s">
        <v>230</v>
      </c>
      <c r="Z41" s="21" t="s">
        <v>343</v>
      </c>
      <c r="AA41" s="21" t="s">
        <v>48</v>
      </c>
      <c r="AB41" s="21" t="s">
        <v>273</v>
      </c>
      <c r="AC41" s="21" t="s">
        <v>496</v>
      </c>
      <c r="AD41" s="21" t="s">
        <v>515</v>
      </c>
      <c r="AE41" s="21" t="s">
        <v>642</v>
      </c>
      <c r="AF41" s="21" t="s">
        <v>195</v>
      </c>
      <c r="AG41" s="21" t="s">
        <v>200</v>
      </c>
      <c r="AH41" s="21" t="s">
        <v>629</v>
      </c>
      <c r="AI41" s="21">
        <v>6</v>
      </c>
      <c r="AJ41" s="21" t="s">
        <v>506</v>
      </c>
      <c r="AK41" s="21" t="s">
        <v>509</v>
      </c>
      <c r="AL41" s="21"/>
      <c r="AM41" s="21"/>
      <c r="AN41" s="21" t="s">
        <v>514</v>
      </c>
      <c r="AO41" s="21"/>
      <c r="AP41" s="21"/>
      <c r="AQ41" s="21"/>
      <c r="AR41" s="21"/>
      <c r="AS41" s="21" t="s">
        <v>526</v>
      </c>
      <c r="AT41" s="21" t="s">
        <v>499</v>
      </c>
      <c r="AU41" s="21" t="s">
        <v>546</v>
      </c>
      <c r="AV41" s="42">
        <v>2011</v>
      </c>
      <c r="AW41" s="49"/>
    </row>
    <row r="42" spans="2:49" ht="12.75">
      <c r="B42" s="50" t="s">
        <v>362</v>
      </c>
      <c r="C42" s="51" t="s">
        <v>363</v>
      </c>
      <c r="D42" s="52" t="s">
        <v>20</v>
      </c>
      <c r="E42" s="53" t="s">
        <v>69</v>
      </c>
      <c r="F42" s="54"/>
      <c r="G42" s="10"/>
      <c r="H42" s="21">
        <v>18</v>
      </c>
      <c r="I42" s="21">
        <v>18.5</v>
      </c>
      <c r="J42" s="21" t="s">
        <v>239</v>
      </c>
      <c r="K42" s="21" t="s">
        <v>192</v>
      </c>
      <c r="L42" s="21" t="s">
        <v>283</v>
      </c>
      <c r="M42" s="21" t="s">
        <v>70</v>
      </c>
      <c r="N42" s="21">
        <v>1.01</v>
      </c>
      <c r="O42" s="21" t="s">
        <v>448</v>
      </c>
      <c r="P42" s="21" t="s">
        <v>496</v>
      </c>
      <c r="Q42" s="21" t="s">
        <v>71</v>
      </c>
      <c r="R42" s="21"/>
      <c r="S42" s="21" t="s">
        <v>200</v>
      </c>
      <c r="T42" s="21"/>
      <c r="U42" s="21"/>
      <c r="V42" s="21"/>
      <c r="W42" s="21" t="s">
        <v>231</v>
      </c>
      <c r="X42" s="21" t="s">
        <v>448</v>
      </c>
      <c r="Y42" s="21" t="s">
        <v>230</v>
      </c>
      <c r="Z42" s="21" t="s">
        <v>343</v>
      </c>
      <c r="AA42" s="21" t="s">
        <v>48</v>
      </c>
      <c r="AB42" s="21" t="s">
        <v>273</v>
      </c>
      <c r="AC42" s="21" t="s">
        <v>496</v>
      </c>
      <c r="AD42" s="21" t="s">
        <v>515</v>
      </c>
      <c r="AE42" s="21" t="s">
        <v>642</v>
      </c>
      <c r="AF42" s="21" t="s">
        <v>195</v>
      </c>
      <c r="AG42" s="21" t="s">
        <v>200</v>
      </c>
      <c r="AH42" s="21" t="s">
        <v>629</v>
      </c>
      <c r="AI42" s="21">
        <v>6</v>
      </c>
      <c r="AJ42" s="21" t="s">
        <v>506</v>
      </c>
      <c r="AK42" s="21" t="s">
        <v>509</v>
      </c>
      <c r="AL42" s="21"/>
      <c r="AM42" s="21"/>
      <c r="AN42" s="21" t="s">
        <v>500</v>
      </c>
      <c r="AO42" s="21"/>
      <c r="AP42" s="21"/>
      <c r="AQ42" s="21"/>
      <c r="AR42" s="21"/>
      <c r="AS42" s="21" t="s">
        <v>526</v>
      </c>
      <c r="AT42" s="21" t="s">
        <v>620</v>
      </c>
      <c r="AU42" s="21" t="s">
        <v>565</v>
      </c>
      <c r="AV42" s="42">
        <v>2012</v>
      </c>
      <c r="AW42" s="49"/>
    </row>
    <row r="43" spans="2:49" ht="12.75">
      <c r="B43" s="50" t="s">
        <v>356</v>
      </c>
      <c r="C43" s="51" t="s">
        <v>357</v>
      </c>
      <c r="D43" s="52" t="s">
        <v>20</v>
      </c>
      <c r="E43" s="53" t="s">
        <v>80</v>
      </c>
      <c r="F43" s="54"/>
      <c r="G43" s="10"/>
      <c r="H43" s="21">
        <v>18</v>
      </c>
      <c r="I43" s="21">
        <v>18.5</v>
      </c>
      <c r="J43" s="21" t="s">
        <v>239</v>
      </c>
      <c r="K43" s="21" t="s">
        <v>192</v>
      </c>
      <c r="L43" s="21" t="s">
        <v>283</v>
      </c>
      <c r="M43" s="21" t="s">
        <v>70</v>
      </c>
      <c r="N43" s="21">
        <v>1.01</v>
      </c>
      <c r="O43" s="21" t="s">
        <v>448</v>
      </c>
      <c r="P43" s="21" t="s">
        <v>496</v>
      </c>
      <c r="Q43" s="21" t="s">
        <v>81</v>
      </c>
      <c r="R43" s="21"/>
      <c r="S43" s="21" t="s">
        <v>200</v>
      </c>
      <c r="T43" s="21"/>
      <c r="U43" s="21"/>
      <c r="V43" s="21"/>
      <c r="W43" s="21" t="s">
        <v>231</v>
      </c>
      <c r="X43" s="21" t="s">
        <v>448</v>
      </c>
      <c r="Y43" s="21" t="s">
        <v>230</v>
      </c>
      <c r="Z43" s="21" t="s">
        <v>343</v>
      </c>
      <c r="AA43" s="21" t="s">
        <v>48</v>
      </c>
      <c r="AB43" s="21" t="s">
        <v>273</v>
      </c>
      <c r="AC43" s="21" t="s">
        <v>496</v>
      </c>
      <c r="AD43" s="21" t="s">
        <v>628</v>
      </c>
      <c r="AE43" s="21" t="s">
        <v>642</v>
      </c>
      <c r="AF43" s="21" t="s">
        <v>195</v>
      </c>
      <c r="AG43" s="21" t="s">
        <v>200</v>
      </c>
      <c r="AH43" s="21" t="s">
        <v>629</v>
      </c>
      <c r="AI43" s="21"/>
      <c r="AJ43" s="21" t="s">
        <v>506</v>
      </c>
      <c r="AK43" s="21" t="s">
        <v>509</v>
      </c>
      <c r="AL43" s="21"/>
      <c r="AM43" s="21"/>
      <c r="AN43" s="21" t="s">
        <v>500</v>
      </c>
      <c r="AO43" s="21"/>
      <c r="AP43" s="21"/>
      <c r="AQ43" s="21"/>
      <c r="AR43" s="21"/>
      <c r="AS43" s="21" t="s">
        <v>526</v>
      </c>
      <c r="AT43" s="21" t="s">
        <v>499</v>
      </c>
      <c r="AU43" s="21" t="s">
        <v>565</v>
      </c>
      <c r="AV43" s="42">
        <v>2012</v>
      </c>
      <c r="AW43" s="49"/>
    </row>
    <row r="44" spans="2:49" ht="12.75">
      <c r="B44" s="50" t="s">
        <v>424</v>
      </c>
      <c r="C44" s="51" t="s">
        <v>425</v>
      </c>
      <c r="D44" s="52" t="s">
        <v>20</v>
      </c>
      <c r="E44" s="53" t="s">
        <v>76</v>
      </c>
      <c r="F44" s="54"/>
      <c r="G44" s="10">
        <v>24</v>
      </c>
      <c r="H44" s="21"/>
      <c r="I44" s="21"/>
      <c r="J44" s="21" t="s">
        <v>280</v>
      </c>
      <c r="K44" s="21" t="s">
        <v>221</v>
      </c>
      <c r="L44" s="21" t="s">
        <v>34</v>
      </c>
      <c r="M44" s="21" t="s">
        <v>73</v>
      </c>
      <c r="N44" s="21">
        <v>1</v>
      </c>
      <c r="O44" s="21" t="s">
        <v>448</v>
      </c>
      <c r="P44" s="21" t="s">
        <v>448</v>
      </c>
      <c r="Q44" s="21" t="s">
        <v>77</v>
      </c>
      <c r="R44" s="21" t="s">
        <v>200</v>
      </c>
      <c r="S44" s="21" t="s">
        <v>200</v>
      </c>
      <c r="T44" s="21"/>
      <c r="U44" s="21"/>
      <c r="V44" s="21"/>
      <c r="W44" s="21" t="s">
        <v>231</v>
      </c>
      <c r="X44" s="21" t="s">
        <v>448</v>
      </c>
      <c r="Y44" s="21" t="s">
        <v>230</v>
      </c>
      <c r="Z44" s="21" t="s">
        <v>343</v>
      </c>
      <c r="AA44" s="21" t="s">
        <v>255</v>
      </c>
      <c r="AB44" s="21" t="s">
        <v>273</v>
      </c>
      <c r="AC44" s="21" t="s">
        <v>496</v>
      </c>
      <c r="AD44" s="21" t="s">
        <v>483</v>
      </c>
      <c r="AE44" s="21" t="s">
        <v>642</v>
      </c>
      <c r="AF44" s="21" t="s">
        <v>195</v>
      </c>
      <c r="AG44" s="21" t="s">
        <v>200</v>
      </c>
      <c r="AH44" s="21" t="s">
        <v>501</v>
      </c>
      <c r="AI44" s="21">
        <v>8</v>
      </c>
      <c r="AJ44" s="21" t="s">
        <v>516</v>
      </c>
      <c r="AK44" s="21" t="s">
        <v>459</v>
      </c>
      <c r="AL44" s="21" t="s">
        <v>200</v>
      </c>
      <c r="AM44" s="21" t="s">
        <v>49</v>
      </c>
      <c r="AN44" s="21" t="s">
        <v>471</v>
      </c>
      <c r="AO44" s="21"/>
      <c r="AP44" s="21" t="s">
        <v>195</v>
      </c>
      <c r="AQ44" s="21" t="s">
        <v>195</v>
      </c>
      <c r="AR44" s="21"/>
      <c r="AS44" s="21" t="s">
        <v>566</v>
      </c>
      <c r="AT44" s="21" t="s">
        <v>481</v>
      </c>
      <c r="AU44" s="21" t="s">
        <v>567</v>
      </c>
      <c r="AV44" s="42">
        <v>2014</v>
      </c>
      <c r="AW44" s="49"/>
    </row>
    <row r="45" spans="2:49" ht="12.75">
      <c r="B45" s="50" t="s">
        <v>396</v>
      </c>
      <c r="C45" s="51" t="s">
        <v>397</v>
      </c>
      <c r="D45" s="52" t="s">
        <v>20</v>
      </c>
      <c r="E45" s="53" t="s">
        <v>31</v>
      </c>
      <c r="F45" s="54"/>
      <c r="G45" s="10"/>
      <c r="H45" s="21">
        <v>24.2</v>
      </c>
      <c r="I45" s="21">
        <v>26.3</v>
      </c>
      <c r="J45" s="21" t="s">
        <v>280</v>
      </c>
      <c r="K45" s="21" t="s">
        <v>221</v>
      </c>
      <c r="L45" s="21" t="s">
        <v>271</v>
      </c>
      <c r="M45" s="21" t="s">
        <v>537</v>
      </c>
      <c r="N45" s="21">
        <v>1</v>
      </c>
      <c r="O45" s="21" t="s">
        <v>234</v>
      </c>
      <c r="P45" s="21" t="s">
        <v>497</v>
      </c>
      <c r="Q45" s="21" t="s">
        <v>25</v>
      </c>
      <c r="R45" s="21" t="s">
        <v>200</v>
      </c>
      <c r="S45" s="21" t="s">
        <v>200</v>
      </c>
      <c r="T45" s="21" t="s">
        <v>487</v>
      </c>
      <c r="U45" s="21" t="s">
        <v>293</v>
      </c>
      <c r="V45" s="21" t="s">
        <v>651</v>
      </c>
      <c r="W45" s="21" t="s">
        <v>231</v>
      </c>
      <c r="X45" s="21" t="s">
        <v>32</v>
      </c>
      <c r="Y45" s="21" t="s">
        <v>32</v>
      </c>
      <c r="Z45" s="21" t="s">
        <v>343</v>
      </c>
      <c r="AA45" s="21" t="s">
        <v>255</v>
      </c>
      <c r="AB45" s="21" t="s">
        <v>273</v>
      </c>
      <c r="AC45" s="21" t="s">
        <v>497</v>
      </c>
      <c r="AD45" s="21" t="s">
        <v>449</v>
      </c>
      <c r="AE45" s="21" t="s">
        <v>645</v>
      </c>
      <c r="AF45" s="21" t="s">
        <v>195</v>
      </c>
      <c r="AG45" s="21" t="s">
        <v>200</v>
      </c>
      <c r="AH45" s="21" t="s">
        <v>463</v>
      </c>
      <c r="AI45" s="21">
        <v>5</v>
      </c>
      <c r="AJ45" s="21" t="s">
        <v>516</v>
      </c>
      <c r="AK45" s="21" t="s">
        <v>473</v>
      </c>
      <c r="AL45" s="21" t="s">
        <v>200</v>
      </c>
      <c r="AM45" s="21" t="s">
        <v>278</v>
      </c>
      <c r="AN45" s="21" t="s">
        <v>471</v>
      </c>
      <c r="AO45" s="21"/>
      <c r="AP45" s="21" t="s">
        <v>200</v>
      </c>
      <c r="AQ45" s="21" t="s">
        <v>200</v>
      </c>
      <c r="AR45" s="21"/>
      <c r="AS45" s="21" t="s">
        <v>531</v>
      </c>
      <c r="AT45" s="21" t="s">
        <v>478</v>
      </c>
      <c r="AU45" s="21" t="s">
        <v>532</v>
      </c>
      <c r="AV45" s="42">
        <v>2015</v>
      </c>
      <c r="AW45" s="49"/>
    </row>
    <row r="46" spans="2:49" ht="12.75">
      <c r="B46" s="50" t="s">
        <v>420</v>
      </c>
      <c r="C46" s="51" t="s">
        <v>421</v>
      </c>
      <c r="D46" s="52" t="s">
        <v>20</v>
      </c>
      <c r="E46" s="53" t="s">
        <v>65</v>
      </c>
      <c r="F46" s="54"/>
      <c r="G46" s="10">
        <v>37.5</v>
      </c>
      <c r="H46" s="21"/>
      <c r="I46" s="21"/>
      <c r="J46" s="21" t="s">
        <v>66</v>
      </c>
      <c r="K46" s="21" t="s">
        <v>221</v>
      </c>
      <c r="L46" s="21" t="s">
        <v>67</v>
      </c>
      <c r="M46" s="21" t="s">
        <v>560</v>
      </c>
      <c r="N46" s="21">
        <v>0.8</v>
      </c>
      <c r="O46" s="21" t="s">
        <v>448</v>
      </c>
      <c r="P46" s="21" t="s">
        <v>496</v>
      </c>
      <c r="Q46" s="21" t="s">
        <v>213</v>
      </c>
      <c r="R46" s="21" t="s">
        <v>200</v>
      </c>
      <c r="S46" s="21" t="s">
        <v>200</v>
      </c>
      <c r="T46" s="21"/>
      <c r="U46" s="21"/>
      <c r="V46" s="21"/>
      <c r="W46" s="21" t="s">
        <v>231</v>
      </c>
      <c r="X46" s="21" t="s">
        <v>448</v>
      </c>
      <c r="Y46" s="21" t="s">
        <v>230</v>
      </c>
      <c r="Z46" s="21" t="s">
        <v>343</v>
      </c>
      <c r="AA46" s="21" t="s">
        <v>255</v>
      </c>
      <c r="AB46" s="21" t="s">
        <v>273</v>
      </c>
      <c r="AC46" s="21" t="s">
        <v>497</v>
      </c>
      <c r="AD46" s="21" t="s">
        <v>543</v>
      </c>
      <c r="AE46" s="21" t="s">
        <v>642</v>
      </c>
      <c r="AF46" s="21" t="s">
        <v>195</v>
      </c>
      <c r="AG46" s="21" t="s">
        <v>200</v>
      </c>
      <c r="AH46" s="21" t="s">
        <v>468</v>
      </c>
      <c r="AI46" s="21">
        <v>12</v>
      </c>
      <c r="AJ46" s="21" t="s">
        <v>516</v>
      </c>
      <c r="AK46" s="21" t="s">
        <v>470</v>
      </c>
      <c r="AL46" s="21" t="s">
        <v>200</v>
      </c>
      <c r="AM46" s="21" t="s">
        <v>68</v>
      </c>
      <c r="AN46" s="21" t="s">
        <v>469</v>
      </c>
      <c r="AO46" s="21"/>
      <c r="AP46" s="21" t="s">
        <v>200</v>
      </c>
      <c r="AQ46" s="21" t="s">
        <v>200</v>
      </c>
      <c r="AR46" s="21"/>
      <c r="AS46" s="21" t="s">
        <v>552</v>
      </c>
      <c r="AT46" s="21" t="s">
        <v>561</v>
      </c>
      <c r="AU46" s="21" t="s">
        <v>562</v>
      </c>
      <c r="AV46" s="42">
        <v>2014</v>
      </c>
      <c r="AW46" s="49"/>
    </row>
    <row r="47" spans="2:49" ht="12.75">
      <c r="B47" s="50" t="s">
        <v>352</v>
      </c>
      <c r="C47" s="51" t="s">
        <v>353</v>
      </c>
      <c r="D47" s="52" t="s">
        <v>20</v>
      </c>
      <c r="E47" s="53" t="s">
        <v>124</v>
      </c>
      <c r="F47" s="54"/>
      <c r="G47" s="10">
        <v>37.5</v>
      </c>
      <c r="H47" s="21"/>
      <c r="I47" s="21"/>
      <c r="J47" s="21" t="s">
        <v>66</v>
      </c>
      <c r="K47" s="21" t="s">
        <v>192</v>
      </c>
      <c r="L47" s="21" t="s">
        <v>67</v>
      </c>
      <c r="M47" s="21" t="s">
        <v>560</v>
      </c>
      <c r="N47" s="21">
        <v>0.8</v>
      </c>
      <c r="O47" s="21" t="s">
        <v>448</v>
      </c>
      <c r="P47" s="21" t="s">
        <v>448</v>
      </c>
      <c r="Q47" s="21" t="s">
        <v>125</v>
      </c>
      <c r="R47" s="21"/>
      <c r="S47" s="21" t="s">
        <v>200</v>
      </c>
      <c r="T47" s="21"/>
      <c r="U47" s="21"/>
      <c r="V47" s="21"/>
      <c r="W47" s="21" t="s">
        <v>231</v>
      </c>
      <c r="X47" s="21" t="s">
        <v>448</v>
      </c>
      <c r="Y47" s="21" t="s">
        <v>230</v>
      </c>
      <c r="Z47" s="21" t="s">
        <v>343</v>
      </c>
      <c r="AA47" s="21" t="s">
        <v>214</v>
      </c>
      <c r="AB47" s="21" t="s">
        <v>273</v>
      </c>
      <c r="AC47" s="21" t="s">
        <v>497</v>
      </c>
      <c r="AD47" s="21" t="s">
        <v>628</v>
      </c>
      <c r="AE47" s="21" t="s">
        <v>639</v>
      </c>
      <c r="AF47" s="21" t="s">
        <v>195</v>
      </c>
      <c r="AG47" s="21" t="s">
        <v>200</v>
      </c>
      <c r="AH47" s="21" t="s">
        <v>468</v>
      </c>
      <c r="AI47" s="21">
        <v>5</v>
      </c>
      <c r="AJ47" s="21" t="s">
        <v>516</v>
      </c>
      <c r="AK47" s="21" t="s">
        <v>456</v>
      </c>
      <c r="AL47" s="21"/>
      <c r="AM47" s="21"/>
      <c r="AN47" s="21" t="s">
        <v>618</v>
      </c>
      <c r="AO47" s="21"/>
      <c r="AP47" s="21"/>
      <c r="AQ47" s="21"/>
      <c r="AR47" s="21"/>
      <c r="AS47" s="21" t="s">
        <v>526</v>
      </c>
      <c r="AT47" s="21" t="s">
        <v>579</v>
      </c>
      <c r="AU47" s="21" t="s">
        <v>580</v>
      </c>
      <c r="AV47" s="42">
        <v>2008</v>
      </c>
      <c r="AW47" s="49"/>
    </row>
    <row r="48" spans="2:49" ht="12.75">
      <c r="B48" s="50" t="s">
        <v>418</v>
      </c>
      <c r="C48" s="51" t="s">
        <v>419</v>
      </c>
      <c r="D48" s="52" t="s">
        <v>20</v>
      </c>
      <c r="E48" s="53" t="s">
        <v>75</v>
      </c>
      <c r="F48" s="54"/>
      <c r="G48" s="10">
        <v>37.5</v>
      </c>
      <c r="H48" s="21"/>
      <c r="I48" s="21"/>
      <c r="J48" s="21" t="s">
        <v>66</v>
      </c>
      <c r="K48" s="21" t="s">
        <v>192</v>
      </c>
      <c r="L48" s="21" t="s">
        <v>67</v>
      </c>
      <c r="M48" s="21" t="s">
        <v>560</v>
      </c>
      <c r="N48" s="21">
        <v>0.8</v>
      </c>
      <c r="O48" s="21" t="s">
        <v>448</v>
      </c>
      <c r="P48" s="21" t="s">
        <v>496</v>
      </c>
      <c r="Q48" s="21" t="s">
        <v>224</v>
      </c>
      <c r="R48" s="21" t="s">
        <v>200</v>
      </c>
      <c r="S48" s="21" t="s">
        <v>200</v>
      </c>
      <c r="T48" s="21"/>
      <c r="U48" s="21"/>
      <c r="V48" s="21"/>
      <c r="W48" s="21" t="s">
        <v>231</v>
      </c>
      <c r="X48" s="21" t="s">
        <v>448</v>
      </c>
      <c r="Y48" s="21" t="s">
        <v>230</v>
      </c>
      <c r="Z48" s="21" t="s">
        <v>343</v>
      </c>
      <c r="AA48" s="21" t="s">
        <v>255</v>
      </c>
      <c r="AB48" s="21" t="s">
        <v>273</v>
      </c>
      <c r="AC48" s="21" t="s">
        <v>497</v>
      </c>
      <c r="AD48" s="21" t="s">
        <v>628</v>
      </c>
      <c r="AE48" s="21" t="s">
        <v>642</v>
      </c>
      <c r="AF48" s="21" t="s">
        <v>195</v>
      </c>
      <c r="AG48" s="21" t="s">
        <v>200</v>
      </c>
      <c r="AH48" s="21" t="s">
        <v>468</v>
      </c>
      <c r="AI48" s="21">
        <v>10</v>
      </c>
      <c r="AJ48" s="21" t="s">
        <v>516</v>
      </c>
      <c r="AK48" s="21" t="s">
        <v>470</v>
      </c>
      <c r="AL48" s="21" t="s">
        <v>195</v>
      </c>
      <c r="AM48" s="21"/>
      <c r="AN48" s="21" t="s">
        <v>469</v>
      </c>
      <c r="AO48" s="21"/>
      <c r="AP48" s="21" t="s">
        <v>200</v>
      </c>
      <c r="AQ48" s="21" t="s">
        <v>200</v>
      </c>
      <c r="AR48" s="21"/>
      <c r="AS48" s="21" t="s">
        <v>552</v>
      </c>
      <c r="AT48" s="21" t="s">
        <v>561</v>
      </c>
      <c r="AU48" s="21" t="s">
        <v>562</v>
      </c>
      <c r="AV48" s="42">
        <v>2014</v>
      </c>
      <c r="AW48" s="49"/>
    </row>
    <row r="49" spans="2:49" ht="12.75">
      <c r="B49" s="50" t="s">
        <v>400</v>
      </c>
      <c r="C49" s="51" t="s">
        <v>401</v>
      </c>
      <c r="D49" s="52" t="s">
        <v>20</v>
      </c>
      <c r="E49" s="53" t="s">
        <v>78</v>
      </c>
      <c r="F49" s="54"/>
      <c r="G49" s="10">
        <v>24</v>
      </c>
      <c r="H49" s="21"/>
      <c r="I49" s="21"/>
      <c r="J49" s="21" t="s">
        <v>280</v>
      </c>
      <c r="K49" s="21" t="s">
        <v>221</v>
      </c>
      <c r="L49" s="21" t="s">
        <v>34</v>
      </c>
      <c r="M49" s="21" t="s">
        <v>537</v>
      </c>
      <c r="N49" s="21">
        <v>1</v>
      </c>
      <c r="O49" s="21" t="s">
        <v>448</v>
      </c>
      <c r="P49" s="21" t="s">
        <v>448</v>
      </c>
      <c r="Q49" s="21" t="s">
        <v>79</v>
      </c>
      <c r="R49" s="21" t="s">
        <v>200</v>
      </c>
      <c r="S49" s="21" t="s">
        <v>200</v>
      </c>
      <c r="T49" s="21"/>
      <c r="U49" s="21"/>
      <c r="V49" s="21"/>
      <c r="W49" s="21" t="s">
        <v>231</v>
      </c>
      <c r="X49" s="21" t="s">
        <v>448</v>
      </c>
      <c r="Y49" s="21" t="s">
        <v>230</v>
      </c>
      <c r="Z49" s="21" t="s">
        <v>343</v>
      </c>
      <c r="AA49" s="21" t="s">
        <v>255</v>
      </c>
      <c r="AB49" s="21" t="s">
        <v>281</v>
      </c>
      <c r="AC49" s="21" t="s">
        <v>497</v>
      </c>
      <c r="AD49" s="21" t="s">
        <v>483</v>
      </c>
      <c r="AE49" s="21" t="s">
        <v>644</v>
      </c>
      <c r="AF49" s="21" t="s">
        <v>195</v>
      </c>
      <c r="AG49" s="21" t="s">
        <v>200</v>
      </c>
      <c r="AH49" s="21" t="s">
        <v>463</v>
      </c>
      <c r="AI49" s="21">
        <v>8</v>
      </c>
      <c r="AJ49" s="21" t="s">
        <v>516</v>
      </c>
      <c r="AK49" s="21" t="s">
        <v>473</v>
      </c>
      <c r="AL49" s="21" t="s">
        <v>200</v>
      </c>
      <c r="AM49" s="21" t="s">
        <v>68</v>
      </c>
      <c r="AN49" s="21" t="s">
        <v>538</v>
      </c>
      <c r="AO49" s="21"/>
      <c r="AP49" s="21" t="s">
        <v>200</v>
      </c>
      <c r="AQ49" s="21" t="s">
        <v>200</v>
      </c>
      <c r="AR49" s="21"/>
      <c r="AS49" s="21" t="s">
        <v>539</v>
      </c>
      <c r="AT49" s="21" t="s">
        <v>540</v>
      </c>
      <c r="AU49" s="21" t="s">
        <v>541</v>
      </c>
      <c r="AV49" s="42">
        <v>2015</v>
      </c>
      <c r="AW49" s="49"/>
    </row>
    <row r="50" spans="2:49" ht="12.75">
      <c r="B50" s="50" t="s">
        <v>410</v>
      </c>
      <c r="C50" s="51" t="s">
        <v>411</v>
      </c>
      <c r="D50" s="52" t="s">
        <v>20</v>
      </c>
      <c r="E50" s="53" t="s">
        <v>50</v>
      </c>
      <c r="F50" s="54"/>
      <c r="G50" s="10"/>
      <c r="H50" s="21">
        <v>16.3</v>
      </c>
      <c r="I50" s="21">
        <v>16.5</v>
      </c>
      <c r="J50" s="21" t="s">
        <v>22</v>
      </c>
      <c r="K50" s="21" t="s">
        <v>221</v>
      </c>
      <c r="L50" s="21" t="s">
        <v>28</v>
      </c>
      <c r="M50" s="21" t="s">
        <v>29</v>
      </c>
      <c r="N50" s="21">
        <v>1.53</v>
      </c>
      <c r="O50" s="21" t="s">
        <v>448</v>
      </c>
      <c r="P50" s="21" t="s">
        <v>448</v>
      </c>
      <c r="Q50" s="21" t="s">
        <v>30</v>
      </c>
      <c r="R50" s="21" t="s">
        <v>200</v>
      </c>
      <c r="S50" s="21" t="s">
        <v>200</v>
      </c>
      <c r="T50" s="21"/>
      <c r="U50" s="21"/>
      <c r="V50" s="21"/>
      <c r="W50" s="21" t="s">
        <v>231</v>
      </c>
      <c r="X50" s="21" t="s">
        <v>448</v>
      </c>
      <c r="Y50" s="21" t="s">
        <v>230</v>
      </c>
      <c r="Z50" s="21" t="s">
        <v>343</v>
      </c>
      <c r="AA50" s="21" t="s">
        <v>255</v>
      </c>
      <c r="AB50" s="21" t="s">
        <v>273</v>
      </c>
      <c r="AC50" s="21" t="s">
        <v>497</v>
      </c>
      <c r="AD50" s="21" t="s">
        <v>449</v>
      </c>
      <c r="AE50" s="21" t="s">
        <v>642</v>
      </c>
      <c r="AF50" s="21" t="s">
        <v>200</v>
      </c>
      <c r="AG50" s="21" t="s">
        <v>200</v>
      </c>
      <c r="AH50" s="21" t="s">
        <v>475</v>
      </c>
      <c r="AI50" s="21">
        <v>5</v>
      </c>
      <c r="AJ50" s="21" t="s">
        <v>533</v>
      </c>
      <c r="AK50" s="21" t="s">
        <v>596</v>
      </c>
      <c r="AL50" s="21" t="s">
        <v>200</v>
      </c>
      <c r="AM50" s="21" t="s">
        <v>285</v>
      </c>
      <c r="AN50" s="21" t="s">
        <v>471</v>
      </c>
      <c r="AO50" s="21"/>
      <c r="AP50" s="21" t="s">
        <v>195</v>
      </c>
      <c r="AQ50" s="21" t="s">
        <v>200</v>
      </c>
      <c r="AR50" s="21"/>
      <c r="AS50" s="21" t="s">
        <v>535</v>
      </c>
      <c r="AT50" s="21" t="s">
        <v>622</v>
      </c>
      <c r="AU50" s="21" t="s">
        <v>536</v>
      </c>
      <c r="AV50" s="42">
        <v>2014</v>
      </c>
      <c r="AW50" s="49"/>
    </row>
    <row r="51" spans="2:49" ht="12.75">
      <c r="B51" s="50" t="s">
        <v>392</v>
      </c>
      <c r="C51" s="51" t="s">
        <v>393</v>
      </c>
      <c r="D51" s="52" t="s">
        <v>20</v>
      </c>
      <c r="E51" s="53" t="s">
        <v>27</v>
      </c>
      <c r="F51" s="54"/>
      <c r="G51" s="10"/>
      <c r="H51" s="21">
        <v>16.3</v>
      </c>
      <c r="I51" s="21">
        <v>16.5</v>
      </c>
      <c r="J51" s="21" t="s">
        <v>22</v>
      </c>
      <c r="K51" s="21" t="s">
        <v>221</v>
      </c>
      <c r="L51" s="21" t="s">
        <v>28</v>
      </c>
      <c r="M51" s="21" t="s">
        <v>29</v>
      </c>
      <c r="N51" s="21">
        <v>1.53</v>
      </c>
      <c r="O51" s="21" t="s">
        <v>279</v>
      </c>
      <c r="P51" s="21" t="s">
        <v>448</v>
      </c>
      <c r="Q51" s="21" t="s">
        <v>30</v>
      </c>
      <c r="R51" s="21" t="s">
        <v>200</v>
      </c>
      <c r="S51" s="21" t="s">
        <v>200</v>
      </c>
      <c r="T51" s="21"/>
      <c r="U51" s="21"/>
      <c r="V51" s="21"/>
      <c r="W51" s="21" t="s">
        <v>231</v>
      </c>
      <c r="X51" s="21" t="s">
        <v>448</v>
      </c>
      <c r="Y51" s="21" t="s">
        <v>230</v>
      </c>
      <c r="Z51" s="21" t="s">
        <v>343</v>
      </c>
      <c r="AA51" s="21" t="s">
        <v>255</v>
      </c>
      <c r="AB51" s="21" t="s">
        <v>273</v>
      </c>
      <c r="AC51" s="21" t="s">
        <v>497</v>
      </c>
      <c r="AD51" s="21" t="s">
        <v>449</v>
      </c>
      <c r="AE51" s="21" t="s">
        <v>642</v>
      </c>
      <c r="AF51" s="21" t="s">
        <v>200</v>
      </c>
      <c r="AG51" s="21" t="s">
        <v>200</v>
      </c>
      <c r="AH51" s="21" t="s">
        <v>475</v>
      </c>
      <c r="AI51" s="21">
        <v>5</v>
      </c>
      <c r="AJ51" s="21" t="s">
        <v>533</v>
      </c>
      <c r="AK51" s="21" t="s">
        <v>534</v>
      </c>
      <c r="AL51" s="21" t="s">
        <v>200</v>
      </c>
      <c r="AM51" s="21" t="s">
        <v>285</v>
      </c>
      <c r="AN51" s="21" t="s">
        <v>471</v>
      </c>
      <c r="AO51" s="21"/>
      <c r="AP51" s="21" t="s">
        <v>200</v>
      </c>
      <c r="AQ51" s="21" t="s">
        <v>200</v>
      </c>
      <c r="AR51" s="21"/>
      <c r="AS51" s="21" t="s">
        <v>535</v>
      </c>
      <c r="AT51" s="21" t="s">
        <v>622</v>
      </c>
      <c r="AU51" s="21" t="s">
        <v>536</v>
      </c>
      <c r="AV51" s="42">
        <v>2016</v>
      </c>
      <c r="AW51" s="49"/>
    </row>
    <row r="52" spans="2:49" ht="12.75">
      <c r="B52" s="50" t="s">
        <v>414</v>
      </c>
      <c r="C52" s="51" t="s">
        <v>415</v>
      </c>
      <c r="D52" s="52" t="s">
        <v>20</v>
      </c>
      <c r="E52" s="53" t="s">
        <v>21</v>
      </c>
      <c r="F52" s="54"/>
      <c r="G52" s="10"/>
      <c r="H52" s="21">
        <v>24.32</v>
      </c>
      <c r="I52" s="21">
        <v>24.96</v>
      </c>
      <c r="J52" s="21" t="s">
        <v>22</v>
      </c>
      <c r="K52" s="21" t="s">
        <v>221</v>
      </c>
      <c r="L52" s="21" t="s">
        <v>23</v>
      </c>
      <c r="M52" s="21" t="s">
        <v>24</v>
      </c>
      <c r="N52" s="21">
        <v>1.53</v>
      </c>
      <c r="O52" s="21" t="s">
        <v>279</v>
      </c>
      <c r="P52" s="21" t="s">
        <v>448</v>
      </c>
      <c r="Q52" s="21" t="s">
        <v>25</v>
      </c>
      <c r="R52" s="21" t="s">
        <v>200</v>
      </c>
      <c r="S52" s="21" t="s">
        <v>200</v>
      </c>
      <c r="T52" s="21"/>
      <c r="U52" s="21"/>
      <c r="V52" s="21"/>
      <c r="W52" s="21" t="s">
        <v>231</v>
      </c>
      <c r="X52" s="21" t="s">
        <v>448</v>
      </c>
      <c r="Y52" s="21" t="s">
        <v>230</v>
      </c>
      <c r="Z52" s="21" t="s">
        <v>343</v>
      </c>
      <c r="AA52" s="21" t="s">
        <v>255</v>
      </c>
      <c r="AB52" s="21" t="s">
        <v>273</v>
      </c>
      <c r="AC52" s="21" t="s">
        <v>497</v>
      </c>
      <c r="AD52" s="21" t="s">
        <v>449</v>
      </c>
      <c r="AE52" s="21" t="s">
        <v>642</v>
      </c>
      <c r="AF52" s="21" t="s">
        <v>195</v>
      </c>
      <c r="AG52" s="21" t="s">
        <v>200</v>
      </c>
      <c r="AH52" s="21" t="s">
        <v>475</v>
      </c>
      <c r="AI52" s="21">
        <v>5</v>
      </c>
      <c r="AJ52" s="21" t="s">
        <v>533</v>
      </c>
      <c r="AK52" s="21" t="s">
        <v>534</v>
      </c>
      <c r="AL52" s="21" t="s">
        <v>200</v>
      </c>
      <c r="AM52" s="21" t="s">
        <v>26</v>
      </c>
      <c r="AN52" s="21" t="s">
        <v>471</v>
      </c>
      <c r="AO52" s="21"/>
      <c r="AP52" s="21" t="s">
        <v>200</v>
      </c>
      <c r="AQ52" s="21" t="s">
        <v>200</v>
      </c>
      <c r="AR52" s="21"/>
      <c r="AS52" s="21" t="s">
        <v>557</v>
      </c>
      <c r="AT52" s="21" t="s">
        <v>476</v>
      </c>
      <c r="AU52" s="21" t="s">
        <v>536</v>
      </c>
      <c r="AV52" s="42">
        <v>2017</v>
      </c>
      <c r="AW52" s="49"/>
    </row>
    <row r="53" spans="2:49" ht="12.75">
      <c r="B53" s="50" t="s">
        <v>408</v>
      </c>
      <c r="C53" s="51" t="s">
        <v>409</v>
      </c>
      <c r="D53" s="52" t="s">
        <v>20</v>
      </c>
      <c r="E53" s="53" t="s">
        <v>550</v>
      </c>
      <c r="F53" s="54"/>
      <c r="G53" s="10"/>
      <c r="H53" s="21">
        <v>20.1</v>
      </c>
      <c r="I53" s="21">
        <v>20.9</v>
      </c>
      <c r="J53" s="21" t="s">
        <v>276</v>
      </c>
      <c r="K53" s="21" t="s">
        <v>221</v>
      </c>
      <c r="L53" s="21" t="s">
        <v>282</v>
      </c>
      <c r="M53" s="21" t="s">
        <v>277</v>
      </c>
      <c r="N53" s="21">
        <v>2.73</v>
      </c>
      <c r="O53" s="21" t="s">
        <v>237</v>
      </c>
      <c r="P53" s="21" t="s">
        <v>497</v>
      </c>
      <c r="Q53" s="21" t="s">
        <v>39</v>
      </c>
      <c r="R53" s="21" t="s">
        <v>200</v>
      </c>
      <c r="S53" s="21" t="s">
        <v>200</v>
      </c>
      <c r="T53" s="21" t="s">
        <v>487</v>
      </c>
      <c r="U53" s="21" t="s">
        <v>260</v>
      </c>
      <c r="V53" s="21" t="s">
        <v>659</v>
      </c>
      <c r="W53" s="21" t="s">
        <v>231</v>
      </c>
      <c r="X53" s="21" t="s">
        <v>179</v>
      </c>
      <c r="Y53" s="21" t="s">
        <v>40</v>
      </c>
      <c r="Z53" s="21" t="s">
        <v>343</v>
      </c>
      <c r="AA53" s="21" t="s">
        <v>255</v>
      </c>
      <c r="AB53" s="21" t="s">
        <v>178</v>
      </c>
      <c r="AC53" s="21" t="s">
        <v>497</v>
      </c>
      <c r="AD53" s="21" t="s">
        <v>483</v>
      </c>
      <c r="AE53" s="21" t="s">
        <v>645</v>
      </c>
      <c r="AF53" s="21" t="s">
        <v>200</v>
      </c>
      <c r="AG53" s="21" t="s">
        <v>200</v>
      </c>
      <c r="AH53" s="21" t="s">
        <v>463</v>
      </c>
      <c r="AI53" s="21">
        <v>6</v>
      </c>
      <c r="AJ53" s="21" t="s">
        <v>516</v>
      </c>
      <c r="AK53" s="21" t="s">
        <v>551</v>
      </c>
      <c r="AL53" s="21" t="s">
        <v>200</v>
      </c>
      <c r="AM53" s="21" t="s">
        <v>26</v>
      </c>
      <c r="AN53" s="21" t="s">
        <v>471</v>
      </c>
      <c r="AO53" s="21"/>
      <c r="AP53" s="21" t="s">
        <v>200</v>
      </c>
      <c r="AQ53" s="21" t="s">
        <v>200</v>
      </c>
      <c r="AR53" s="21"/>
      <c r="AS53" s="21" t="s">
        <v>552</v>
      </c>
      <c r="AT53" s="21" t="s">
        <v>553</v>
      </c>
      <c r="AU53" s="21" t="s">
        <v>554</v>
      </c>
      <c r="AV53" s="42">
        <v>2014</v>
      </c>
      <c r="AW53" s="49"/>
    </row>
    <row r="54" spans="2:49" ht="12.75">
      <c r="B54" s="50" t="s">
        <v>368</v>
      </c>
      <c r="C54" s="51" t="s">
        <v>369</v>
      </c>
      <c r="D54" s="52" t="s">
        <v>20</v>
      </c>
      <c r="E54" s="53" t="s">
        <v>134</v>
      </c>
      <c r="F54" s="54"/>
      <c r="G54" s="10"/>
      <c r="H54" s="21">
        <v>10</v>
      </c>
      <c r="I54" s="21">
        <v>10.4</v>
      </c>
      <c r="J54" s="21" t="s">
        <v>206</v>
      </c>
      <c r="K54" s="21" t="s">
        <v>192</v>
      </c>
      <c r="L54" s="21" t="s">
        <v>219</v>
      </c>
      <c r="M54" s="21" t="s">
        <v>220</v>
      </c>
      <c r="N54" s="21">
        <v>4.87</v>
      </c>
      <c r="O54" s="21" t="s">
        <v>284</v>
      </c>
      <c r="P54" s="21" t="s">
        <v>497</v>
      </c>
      <c r="Q54" s="21" t="s">
        <v>212</v>
      </c>
      <c r="R54" s="21"/>
      <c r="S54" s="21" t="s">
        <v>200</v>
      </c>
      <c r="T54" s="21" t="s">
        <v>487</v>
      </c>
      <c r="U54" s="21" t="s">
        <v>203</v>
      </c>
      <c r="V54" s="21" t="s">
        <v>653</v>
      </c>
      <c r="W54" s="21" t="s">
        <v>231</v>
      </c>
      <c r="X54" s="21" t="s">
        <v>15</v>
      </c>
      <c r="Y54" s="21" t="s">
        <v>135</v>
      </c>
      <c r="Z54" s="21" t="s">
        <v>343</v>
      </c>
      <c r="AA54" s="21" t="s">
        <v>214</v>
      </c>
      <c r="AB54" s="21" t="s">
        <v>199</v>
      </c>
      <c r="AC54" s="21" t="s">
        <v>497</v>
      </c>
      <c r="AD54" s="21" t="s">
        <v>483</v>
      </c>
      <c r="AE54" s="21" t="s">
        <v>635</v>
      </c>
      <c r="AF54" s="21" t="s">
        <v>200</v>
      </c>
      <c r="AG54" s="21" t="s">
        <v>200</v>
      </c>
      <c r="AH54" s="21" t="s">
        <v>463</v>
      </c>
      <c r="AI54" s="21">
        <v>5</v>
      </c>
      <c r="AJ54" s="21" t="s">
        <v>502</v>
      </c>
      <c r="AK54" s="21" t="s">
        <v>619</v>
      </c>
      <c r="AL54" s="21"/>
      <c r="AM54" s="21"/>
      <c r="AN54" s="21" t="s">
        <v>503</v>
      </c>
      <c r="AO54" s="21"/>
      <c r="AP54" s="21"/>
      <c r="AQ54" s="21"/>
      <c r="AR54" s="21"/>
      <c r="AS54" s="21" t="s">
        <v>625</v>
      </c>
      <c r="AT54" s="21" t="s">
        <v>597</v>
      </c>
      <c r="AU54" s="21" t="s">
        <v>598</v>
      </c>
      <c r="AV54" s="42">
        <v>2006</v>
      </c>
      <c r="AW54" s="49"/>
    </row>
    <row r="55" spans="2:49" ht="12.75">
      <c r="B55" s="50" t="s">
        <v>440</v>
      </c>
      <c r="C55" s="51" t="s">
        <v>441</v>
      </c>
      <c r="D55" s="52" t="s">
        <v>20</v>
      </c>
      <c r="E55" s="53" t="s">
        <v>101</v>
      </c>
      <c r="F55" s="54"/>
      <c r="G55" s="10"/>
      <c r="H55" s="21">
        <v>14.1</v>
      </c>
      <c r="I55" s="21">
        <v>15.1</v>
      </c>
      <c r="J55" s="21" t="s">
        <v>217</v>
      </c>
      <c r="K55" s="21" t="s">
        <v>221</v>
      </c>
      <c r="L55" s="21" t="s">
        <v>259</v>
      </c>
      <c r="M55" s="21" t="s">
        <v>211</v>
      </c>
      <c r="N55" s="21">
        <v>5.69</v>
      </c>
      <c r="O55" s="21" t="s">
        <v>164</v>
      </c>
      <c r="P55" s="21" t="s">
        <v>497</v>
      </c>
      <c r="Q55" s="21" t="s">
        <v>226</v>
      </c>
      <c r="R55" s="21"/>
      <c r="S55" s="21" t="s">
        <v>200</v>
      </c>
      <c r="T55" s="21" t="s">
        <v>487</v>
      </c>
      <c r="U55" s="21" t="s">
        <v>218</v>
      </c>
      <c r="V55" s="21" t="s">
        <v>650</v>
      </c>
      <c r="W55" s="21" t="s">
        <v>231</v>
      </c>
      <c r="X55" s="21" t="s">
        <v>222</v>
      </c>
      <c r="Y55" s="21" t="s">
        <v>83</v>
      </c>
      <c r="Z55" s="21" t="s">
        <v>343</v>
      </c>
      <c r="AA55" s="21" t="s">
        <v>198</v>
      </c>
      <c r="AB55" s="21" t="s">
        <v>199</v>
      </c>
      <c r="AC55" s="21" t="s">
        <v>497</v>
      </c>
      <c r="AD55" s="21" t="s">
        <v>483</v>
      </c>
      <c r="AE55" s="21" t="s">
        <v>635</v>
      </c>
      <c r="AF55" s="21" t="s">
        <v>200</v>
      </c>
      <c r="AG55" s="21" t="s">
        <v>200</v>
      </c>
      <c r="AH55" s="21" t="s">
        <v>463</v>
      </c>
      <c r="AI55" s="21">
        <v>7</v>
      </c>
      <c r="AJ55" s="21" t="s">
        <v>516</v>
      </c>
      <c r="AK55" s="21" t="s">
        <v>456</v>
      </c>
      <c r="AL55" s="21"/>
      <c r="AM55" s="21"/>
      <c r="AN55" s="21" t="s">
        <v>457</v>
      </c>
      <c r="AO55" s="21"/>
      <c r="AP55" s="21"/>
      <c r="AQ55" s="21"/>
      <c r="AR55" s="21"/>
      <c r="AS55" s="21" t="s">
        <v>526</v>
      </c>
      <c r="AT55" s="21" t="s">
        <v>474</v>
      </c>
      <c r="AU55" s="21" t="s">
        <v>615</v>
      </c>
      <c r="AV55" s="42">
        <v>2010</v>
      </c>
      <c r="AW55" s="49"/>
    </row>
    <row r="56" spans="2:49" ht="12.75">
      <c r="B56" s="50" t="s">
        <v>442</v>
      </c>
      <c r="C56" s="51" t="s">
        <v>443</v>
      </c>
      <c r="D56" s="52" t="s">
        <v>20</v>
      </c>
      <c r="E56" s="53" t="s">
        <v>108</v>
      </c>
      <c r="F56" s="54"/>
      <c r="G56" s="10"/>
      <c r="H56" s="21">
        <v>12.1</v>
      </c>
      <c r="I56" s="21">
        <v>14.5</v>
      </c>
      <c r="J56" s="21" t="s">
        <v>217</v>
      </c>
      <c r="K56" s="21" t="s">
        <v>192</v>
      </c>
      <c r="L56" s="21" t="s">
        <v>299</v>
      </c>
      <c r="M56" s="21" t="s">
        <v>215</v>
      </c>
      <c r="N56" s="21">
        <v>5.69</v>
      </c>
      <c r="O56" s="21" t="s">
        <v>284</v>
      </c>
      <c r="P56" s="21" t="s">
        <v>497</v>
      </c>
      <c r="Q56" s="21" t="s">
        <v>262</v>
      </c>
      <c r="R56" s="21"/>
      <c r="S56" s="21" t="s">
        <v>195</v>
      </c>
      <c r="T56" s="21" t="s">
        <v>491</v>
      </c>
      <c r="U56" s="21" t="s">
        <v>260</v>
      </c>
      <c r="V56" s="21" t="s">
        <v>647</v>
      </c>
      <c r="W56" s="21" t="s">
        <v>231</v>
      </c>
      <c r="X56" s="21" t="s">
        <v>252</v>
      </c>
      <c r="Y56" s="21" t="s">
        <v>253</v>
      </c>
      <c r="Z56" s="21" t="s">
        <v>343</v>
      </c>
      <c r="AA56" s="21" t="s">
        <v>109</v>
      </c>
      <c r="AB56" s="21" t="s">
        <v>199</v>
      </c>
      <c r="AC56" s="21" t="s">
        <v>497</v>
      </c>
      <c r="AD56" s="21" t="s">
        <v>483</v>
      </c>
      <c r="AE56" s="21" t="s">
        <v>635</v>
      </c>
      <c r="AF56" s="21" t="s">
        <v>200</v>
      </c>
      <c r="AG56" s="21" t="s">
        <v>195</v>
      </c>
      <c r="AH56" s="21" t="s">
        <v>504</v>
      </c>
      <c r="AI56" s="21">
        <v>6</v>
      </c>
      <c r="AJ56" s="21" t="s">
        <v>516</v>
      </c>
      <c r="AK56" s="21" t="s">
        <v>480</v>
      </c>
      <c r="AL56" s="21"/>
      <c r="AM56" s="21"/>
      <c r="AN56" s="21" t="s">
        <v>457</v>
      </c>
      <c r="AO56" s="21"/>
      <c r="AP56" s="21"/>
      <c r="AQ56" s="21"/>
      <c r="AR56" s="21"/>
      <c r="AS56" s="21" t="s">
        <v>526</v>
      </c>
      <c r="AT56" s="21" t="s">
        <v>627</v>
      </c>
      <c r="AU56" s="21" t="s">
        <v>594</v>
      </c>
      <c r="AV56" s="42">
        <v>2010</v>
      </c>
      <c r="AW56" s="49"/>
    </row>
    <row r="57" spans="2:49" ht="12.75">
      <c r="B57" s="50" t="s">
        <v>350</v>
      </c>
      <c r="C57" s="51" t="s">
        <v>351</v>
      </c>
      <c r="D57" s="52" t="s">
        <v>20</v>
      </c>
      <c r="E57" s="53" t="s">
        <v>82</v>
      </c>
      <c r="F57" s="54"/>
      <c r="G57" s="10"/>
      <c r="H57" s="21">
        <v>12.1</v>
      </c>
      <c r="I57" s="21">
        <v>12.8</v>
      </c>
      <c r="J57" s="21" t="s">
        <v>217</v>
      </c>
      <c r="K57" s="21" t="s">
        <v>221</v>
      </c>
      <c r="L57" s="21" t="s">
        <v>299</v>
      </c>
      <c r="M57" s="21" t="s">
        <v>215</v>
      </c>
      <c r="N57" s="21">
        <v>5.69</v>
      </c>
      <c r="O57" s="21" t="s">
        <v>164</v>
      </c>
      <c r="P57" s="21" t="s">
        <v>497</v>
      </c>
      <c r="Q57" s="21" t="s">
        <v>258</v>
      </c>
      <c r="R57" s="21"/>
      <c r="S57" s="21" t="s">
        <v>200</v>
      </c>
      <c r="T57" s="21" t="s">
        <v>487</v>
      </c>
      <c r="U57" s="21" t="s">
        <v>218</v>
      </c>
      <c r="V57" s="21" t="s">
        <v>650</v>
      </c>
      <c r="W57" s="21" t="s">
        <v>231</v>
      </c>
      <c r="X57" s="21" t="s">
        <v>222</v>
      </c>
      <c r="Y57" s="21" t="s">
        <v>83</v>
      </c>
      <c r="Z57" s="21" t="s">
        <v>343</v>
      </c>
      <c r="AA57" s="21" t="s">
        <v>214</v>
      </c>
      <c r="AB57" s="21" t="s">
        <v>199</v>
      </c>
      <c r="AC57" s="21" t="s">
        <v>497</v>
      </c>
      <c r="AD57" s="21" t="s">
        <v>517</v>
      </c>
      <c r="AE57" s="21" t="s">
        <v>635</v>
      </c>
      <c r="AF57" s="21" t="s">
        <v>200</v>
      </c>
      <c r="AG57" s="21" t="s">
        <v>200</v>
      </c>
      <c r="AH57" s="21" t="s">
        <v>463</v>
      </c>
      <c r="AI57" s="21">
        <v>7</v>
      </c>
      <c r="AJ57" s="21" t="s">
        <v>516</v>
      </c>
      <c r="AK57" s="21" t="s">
        <v>456</v>
      </c>
      <c r="AL57" s="21"/>
      <c r="AM57" s="21"/>
      <c r="AN57" s="21" t="s">
        <v>457</v>
      </c>
      <c r="AO57" s="21"/>
      <c r="AP57" s="21"/>
      <c r="AQ57" s="21"/>
      <c r="AR57" s="21"/>
      <c r="AS57" s="21" t="s">
        <v>563</v>
      </c>
      <c r="AT57" s="21" t="s">
        <v>474</v>
      </c>
      <c r="AU57" s="21" t="s">
        <v>564</v>
      </c>
      <c r="AV57" s="42">
        <v>2011</v>
      </c>
      <c r="AW57" s="49"/>
    </row>
    <row r="58" spans="2:49" ht="12.75">
      <c r="B58" s="50" t="s">
        <v>438</v>
      </c>
      <c r="C58" s="51" t="s">
        <v>439</v>
      </c>
      <c r="D58" s="52" t="s">
        <v>20</v>
      </c>
      <c r="E58" s="53" t="s">
        <v>90</v>
      </c>
      <c r="F58" s="54"/>
      <c r="G58" s="10"/>
      <c r="H58" s="21">
        <v>14.1</v>
      </c>
      <c r="I58" s="21">
        <v>15.1</v>
      </c>
      <c r="J58" s="21" t="s">
        <v>217</v>
      </c>
      <c r="K58" s="21" t="s">
        <v>221</v>
      </c>
      <c r="L58" s="21" t="s">
        <v>259</v>
      </c>
      <c r="M58" s="21" t="s">
        <v>211</v>
      </c>
      <c r="N58" s="21">
        <v>5.69</v>
      </c>
      <c r="O58" s="21" t="s">
        <v>237</v>
      </c>
      <c r="P58" s="21" t="s">
        <v>497</v>
      </c>
      <c r="Q58" s="21" t="s">
        <v>224</v>
      </c>
      <c r="R58" s="21"/>
      <c r="S58" s="21" t="s">
        <v>195</v>
      </c>
      <c r="T58" s="21" t="s">
        <v>491</v>
      </c>
      <c r="U58" s="21" t="s">
        <v>260</v>
      </c>
      <c r="V58" s="21" t="s">
        <v>660</v>
      </c>
      <c r="W58" s="21" t="s">
        <v>231</v>
      </c>
      <c r="X58" s="21" t="s">
        <v>261</v>
      </c>
      <c r="Y58" s="21" t="s">
        <v>91</v>
      </c>
      <c r="Z58" s="21" t="s">
        <v>343</v>
      </c>
      <c r="AA58" s="21" t="s">
        <v>214</v>
      </c>
      <c r="AB58" s="21" t="s">
        <v>199</v>
      </c>
      <c r="AC58" s="21" t="s">
        <v>497</v>
      </c>
      <c r="AD58" s="21" t="s">
        <v>483</v>
      </c>
      <c r="AE58" s="21" t="s">
        <v>642</v>
      </c>
      <c r="AF58" s="21" t="s">
        <v>200</v>
      </c>
      <c r="AG58" s="21" t="s">
        <v>195</v>
      </c>
      <c r="AH58" s="21" t="s">
        <v>504</v>
      </c>
      <c r="AI58" s="21">
        <v>6</v>
      </c>
      <c r="AJ58" s="21" t="s">
        <v>516</v>
      </c>
      <c r="AK58" s="21" t="s">
        <v>480</v>
      </c>
      <c r="AL58" s="21"/>
      <c r="AM58" s="21"/>
      <c r="AN58" s="21" t="s">
        <v>457</v>
      </c>
      <c r="AO58" s="21"/>
      <c r="AP58" s="21"/>
      <c r="AQ58" s="21"/>
      <c r="AR58" s="21"/>
      <c r="AS58" s="21" t="s">
        <v>526</v>
      </c>
      <c r="AT58" s="21" t="s">
        <v>530</v>
      </c>
      <c r="AU58" s="21" t="s">
        <v>589</v>
      </c>
      <c r="AV58" s="42">
        <v>2011</v>
      </c>
      <c r="AW58" s="49"/>
    </row>
    <row r="59" spans="2:49" ht="12.75">
      <c r="B59" s="50" t="s">
        <v>358</v>
      </c>
      <c r="C59" s="51" t="s">
        <v>359</v>
      </c>
      <c r="D59" s="52" t="s">
        <v>20</v>
      </c>
      <c r="E59" s="53" t="s">
        <v>36</v>
      </c>
      <c r="F59" s="54"/>
      <c r="G59" s="10"/>
      <c r="H59" s="21">
        <v>12.1</v>
      </c>
      <c r="I59" s="21">
        <v>12.8</v>
      </c>
      <c r="J59" s="21" t="s">
        <v>210</v>
      </c>
      <c r="K59" s="21" t="s">
        <v>221</v>
      </c>
      <c r="L59" s="21" t="s">
        <v>299</v>
      </c>
      <c r="M59" s="21" t="s">
        <v>215</v>
      </c>
      <c r="N59" s="21">
        <v>5.62</v>
      </c>
      <c r="O59" s="21" t="s">
        <v>164</v>
      </c>
      <c r="P59" s="21" t="s">
        <v>497</v>
      </c>
      <c r="Q59" s="21" t="s">
        <v>37</v>
      </c>
      <c r="R59" s="21" t="s">
        <v>200</v>
      </c>
      <c r="S59" s="21" t="s">
        <v>200</v>
      </c>
      <c r="T59" s="21" t="s">
        <v>487</v>
      </c>
      <c r="U59" s="21" t="s">
        <v>218</v>
      </c>
      <c r="V59" s="21" t="s">
        <v>650</v>
      </c>
      <c r="W59" s="21" t="s">
        <v>231</v>
      </c>
      <c r="X59" s="21" t="s">
        <v>201</v>
      </c>
      <c r="Y59" s="21" t="s">
        <v>163</v>
      </c>
      <c r="Z59" s="21" t="s">
        <v>343</v>
      </c>
      <c r="AA59" s="21" t="s">
        <v>255</v>
      </c>
      <c r="AB59" s="21" t="s">
        <v>273</v>
      </c>
      <c r="AC59" s="21" t="s">
        <v>497</v>
      </c>
      <c r="AD59" s="21" t="s">
        <v>483</v>
      </c>
      <c r="AE59" s="21" t="s">
        <v>642</v>
      </c>
      <c r="AF59" s="21" t="s">
        <v>200</v>
      </c>
      <c r="AG59" s="21" t="s">
        <v>200</v>
      </c>
      <c r="AH59" s="21" t="s">
        <v>463</v>
      </c>
      <c r="AI59" s="21">
        <v>5</v>
      </c>
      <c r="AJ59" s="21" t="s">
        <v>516</v>
      </c>
      <c r="AK59" s="21" t="s">
        <v>456</v>
      </c>
      <c r="AL59" s="21" t="s">
        <v>200</v>
      </c>
      <c r="AM59" s="21" t="s">
        <v>38</v>
      </c>
      <c r="AN59" s="21" t="s">
        <v>460</v>
      </c>
      <c r="AO59" s="21"/>
      <c r="AP59" s="21" t="s">
        <v>200</v>
      </c>
      <c r="AQ59" s="21" t="s">
        <v>195</v>
      </c>
      <c r="AR59" s="21"/>
      <c r="AS59" s="21" t="s">
        <v>526</v>
      </c>
      <c r="AT59" s="21" t="s">
        <v>518</v>
      </c>
      <c r="AU59" s="21" t="s">
        <v>573</v>
      </c>
      <c r="AV59" s="42">
        <v>2012</v>
      </c>
      <c r="AW59" s="49"/>
    </row>
    <row r="60" spans="2:49" ht="12.75">
      <c r="B60" s="50" t="s">
        <v>379</v>
      </c>
      <c r="C60" s="51" t="s">
        <v>380</v>
      </c>
      <c r="D60" s="52" t="s">
        <v>20</v>
      </c>
      <c r="E60" s="53" t="s">
        <v>97</v>
      </c>
      <c r="F60" s="54"/>
      <c r="G60" s="10"/>
      <c r="H60" s="21">
        <v>14.1</v>
      </c>
      <c r="I60" s="21">
        <v>15.3</v>
      </c>
      <c r="J60" s="21" t="s">
        <v>217</v>
      </c>
      <c r="K60" s="21" t="s">
        <v>221</v>
      </c>
      <c r="L60" s="21" t="s">
        <v>259</v>
      </c>
      <c r="M60" s="21" t="s">
        <v>211</v>
      </c>
      <c r="N60" s="21">
        <v>5.69</v>
      </c>
      <c r="O60" s="21" t="s">
        <v>238</v>
      </c>
      <c r="P60" s="21" t="s">
        <v>497</v>
      </c>
      <c r="Q60" s="21" t="s">
        <v>98</v>
      </c>
      <c r="R60" s="21"/>
      <c r="S60" s="21" t="s">
        <v>195</v>
      </c>
      <c r="T60" s="21" t="s">
        <v>491</v>
      </c>
      <c r="U60" s="21" t="s">
        <v>260</v>
      </c>
      <c r="V60" s="21" t="s">
        <v>661</v>
      </c>
      <c r="W60" s="21" t="s">
        <v>231</v>
      </c>
      <c r="X60" s="21" t="s">
        <v>99</v>
      </c>
      <c r="Y60" s="21" t="s">
        <v>100</v>
      </c>
      <c r="Z60" s="21" t="s">
        <v>343</v>
      </c>
      <c r="AA60" s="21" t="s">
        <v>255</v>
      </c>
      <c r="AB60" s="21" t="s">
        <v>199</v>
      </c>
      <c r="AC60" s="21" t="s">
        <v>497</v>
      </c>
      <c r="AD60" s="21" t="s">
        <v>517</v>
      </c>
      <c r="AE60" s="21" t="s">
        <v>635</v>
      </c>
      <c r="AF60" s="21" t="s">
        <v>200</v>
      </c>
      <c r="AG60" s="21" t="s">
        <v>195</v>
      </c>
      <c r="AH60" s="21" t="s">
        <v>504</v>
      </c>
      <c r="AI60" s="21">
        <v>4</v>
      </c>
      <c r="AJ60" s="21" t="s">
        <v>516</v>
      </c>
      <c r="AK60" s="21" t="s">
        <v>480</v>
      </c>
      <c r="AL60" s="21"/>
      <c r="AM60" s="21"/>
      <c r="AN60" s="21" t="s">
        <v>460</v>
      </c>
      <c r="AO60" s="21"/>
      <c r="AP60" s="21"/>
      <c r="AQ60" s="21"/>
      <c r="AR60" s="21"/>
      <c r="AS60" s="21" t="s">
        <v>526</v>
      </c>
      <c r="AT60" s="21" t="s">
        <v>512</v>
      </c>
      <c r="AU60" s="21" t="s">
        <v>575</v>
      </c>
      <c r="AV60" s="42">
        <v>2012</v>
      </c>
      <c r="AW60" s="49"/>
    </row>
    <row r="61" spans="2:49" ht="12.75">
      <c r="B61" s="50" t="s">
        <v>406</v>
      </c>
      <c r="C61" s="51" t="s">
        <v>407</v>
      </c>
      <c r="D61" s="52" t="s">
        <v>20</v>
      </c>
      <c r="E61" s="53" t="s">
        <v>57</v>
      </c>
      <c r="F61" s="54"/>
      <c r="G61" s="10"/>
      <c r="H61" s="21">
        <v>16.2</v>
      </c>
      <c r="I61" s="21">
        <v>16.5</v>
      </c>
      <c r="J61" s="21" t="s">
        <v>22</v>
      </c>
      <c r="K61" s="21" t="s">
        <v>221</v>
      </c>
      <c r="L61" s="21" t="s">
        <v>52</v>
      </c>
      <c r="M61" s="21" t="s">
        <v>43</v>
      </c>
      <c r="N61" s="21">
        <v>1.53</v>
      </c>
      <c r="O61" s="21" t="s">
        <v>234</v>
      </c>
      <c r="P61" s="21" t="s">
        <v>497</v>
      </c>
      <c r="Q61" s="21" t="s">
        <v>44</v>
      </c>
      <c r="R61" s="21" t="s">
        <v>200</v>
      </c>
      <c r="S61" s="21" t="s">
        <v>200</v>
      </c>
      <c r="T61" s="21" t="s">
        <v>488</v>
      </c>
      <c r="U61" s="21"/>
      <c r="V61" s="21" t="s">
        <v>641</v>
      </c>
      <c r="W61" s="21" t="s">
        <v>231</v>
      </c>
      <c r="X61" s="21" t="s">
        <v>32</v>
      </c>
      <c r="Y61" s="21" t="s">
        <v>185</v>
      </c>
      <c r="Z61" s="21" t="s">
        <v>343</v>
      </c>
      <c r="AA61" s="21" t="s">
        <v>255</v>
      </c>
      <c r="AB61" s="21" t="s">
        <v>273</v>
      </c>
      <c r="AC61" s="21" t="s">
        <v>497</v>
      </c>
      <c r="AD61" s="21" t="s">
        <v>449</v>
      </c>
      <c r="AE61" s="21" t="s">
        <v>635</v>
      </c>
      <c r="AF61" s="21" t="s">
        <v>200</v>
      </c>
      <c r="AG61" s="21" t="s">
        <v>200</v>
      </c>
      <c r="AH61" s="21" t="s">
        <v>504</v>
      </c>
      <c r="AI61" s="21">
        <v>6</v>
      </c>
      <c r="AJ61" s="21" t="s">
        <v>516</v>
      </c>
      <c r="AK61" s="21" t="s">
        <v>459</v>
      </c>
      <c r="AL61" s="21" t="s">
        <v>200</v>
      </c>
      <c r="AM61" s="21" t="s">
        <v>285</v>
      </c>
      <c r="AN61" s="21" t="s">
        <v>471</v>
      </c>
      <c r="AO61" s="21"/>
      <c r="AP61" s="21" t="s">
        <v>200</v>
      </c>
      <c r="AQ61" s="21" t="s">
        <v>195</v>
      </c>
      <c r="AR61" s="21"/>
      <c r="AS61" s="21" t="s">
        <v>581</v>
      </c>
      <c r="AT61" s="21" t="s">
        <v>582</v>
      </c>
      <c r="AU61" s="21" t="s">
        <v>583</v>
      </c>
      <c r="AV61" s="42">
        <v>2014</v>
      </c>
      <c r="AW61" s="49"/>
    </row>
    <row r="62" spans="2:49" ht="12.75">
      <c r="B62" s="50" t="s">
        <v>344</v>
      </c>
      <c r="C62" s="51" t="s">
        <v>345</v>
      </c>
      <c r="D62" s="52" t="s">
        <v>20</v>
      </c>
      <c r="E62" s="53" t="s">
        <v>53</v>
      </c>
      <c r="F62" s="54"/>
      <c r="G62" s="10"/>
      <c r="H62" s="21">
        <v>16.2</v>
      </c>
      <c r="I62" s="21">
        <v>16.5</v>
      </c>
      <c r="J62" s="21" t="s">
        <v>22</v>
      </c>
      <c r="K62" s="21" t="s">
        <v>221</v>
      </c>
      <c r="L62" s="21" t="s">
        <v>52</v>
      </c>
      <c r="M62" s="21" t="s">
        <v>43</v>
      </c>
      <c r="N62" s="21">
        <v>1.53</v>
      </c>
      <c r="O62" s="21" t="s">
        <v>291</v>
      </c>
      <c r="P62" s="21" t="s">
        <v>448</v>
      </c>
      <c r="Q62" s="21" t="s">
        <v>44</v>
      </c>
      <c r="R62" s="21"/>
      <c r="S62" s="21" t="s">
        <v>200</v>
      </c>
      <c r="T62" s="21" t="s">
        <v>487</v>
      </c>
      <c r="U62" s="21"/>
      <c r="V62" s="21" t="s">
        <v>646</v>
      </c>
      <c r="W62" s="21" t="s">
        <v>231</v>
      </c>
      <c r="X62" s="21" t="s">
        <v>249</v>
      </c>
      <c r="Y62" s="21" t="s">
        <v>54</v>
      </c>
      <c r="Z62" s="21" t="s">
        <v>343</v>
      </c>
      <c r="AA62" s="21" t="s">
        <v>255</v>
      </c>
      <c r="AB62" s="21" t="s">
        <v>273</v>
      </c>
      <c r="AC62" s="21" t="s">
        <v>497</v>
      </c>
      <c r="AD62" s="21" t="s">
        <v>449</v>
      </c>
      <c r="AE62" s="21" t="s">
        <v>635</v>
      </c>
      <c r="AF62" s="21" t="s">
        <v>200</v>
      </c>
      <c r="AG62" s="21" t="s">
        <v>200</v>
      </c>
      <c r="AH62" s="21" t="s">
        <v>475</v>
      </c>
      <c r="AI62" s="21">
        <v>5</v>
      </c>
      <c r="AJ62" s="21" t="s">
        <v>516</v>
      </c>
      <c r="AK62" s="21" t="s">
        <v>459</v>
      </c>
      <c r="AL62" s="21"/>
      <c r="AM62" s="21"/>
      <c r="AN62" s="21" t="s">
        <v>471</v>
      </c>
      <c r="AO62" s="21"/>
      <c r="AP62" s="21"/>
      <c r="AQ62" s="21"/>
      <c r="AR62" s="21"/>
      <c r="AS62" s="21" t="s">
        <v>570</v>
      </c>
      <c r="AT62" s="21" t="s">
        <v>571</v>
      </c>
      <c r="AU62" s="21" t="s">
        <v>572</v>
      </c>
      <c r="AV62" s="42">
        <v>2013</v>
      </c>
      <c r="AW62" s="49"/>
    </row>
    <row r="63" spans="2:49" ht="12.75">
      <c r="B63" s="50" t="s">
        <v>348</v>
      </c>
      <c r="C63" s="51" t="s">
        <v>349</v>
      </c>
      <c r="D63" s="52" t="s">
        <v>20</v>
      </c>
      <c r="E63" s="53" t="s">
        <v>41</v>
      </c>
      <c r="F63" s="54"/>
      <c r="G63" s="10"/>
      <c r="H63" s="21">
        <v>16.2</v>
      </c>
      <c r="I63" s="21">
        <v>16.5</v>
      </c>
      <c r="J63" s="21" t="s">
        <v>246</v>
      </c>
      <c r="K63" s="21" t="s">
        <v>221</v>
      </c>
      <c r="L63" s="21" t="s">
        <v>42</v>
      </c>
      <c r="M63" s="21" t="s">
        <v>43</v>
      </c>
      <c r="N63" s="21">
        <v>1.52</v>
      </c>
      <c r="O63" s="21" t="s">
        <v>234</v>
      </c>
      <c r="P63" s="21" t="s">
        <v>496</v>
      </c>
      <c r="Q63" s="21" t="s">
        <v>44</v>
      </c>
      <c r="R63" s="21"/>
      <c r="S63" s="21" t="s">
        <v>200</v>
      </c>
      <c r="T63" s="21" t="s">
        <v>487</v>
      </c>
      <c r="U63" s="21" t="s">
        <v>228</v>
      </c>
      <c r="V63" s="21" t="s">
        <v>638</v>
      </c>
      <c r="W63" s="21" t="s">
        <v>231</v>
      </c>
      <c r="X63" s="21" t="s">
        <v>201</v>
      </c>
      <c r="Y63" s="21" t="s">
        <v>180</v>
      </c>
      <c r="Z63" s="21" t="s">
        <v>343</v>
      </c>
      <c r="AA63" s="21" t="s">
        <v>255</v>
      </c>
      <c r="AB63" s="21" t="s">
        <v>273</v>
      </c>
      <c r="AC63" s="21" t="s">
        <v>497</v>
      </c>
      <c r="AD63" s="21" t="s">
        <v>449</v>
      </c>
      <c r="AE63" s="21" t="s">
        <v>635</v>
      </c>
      <c r="AF63" s="21" t="s">
        <v>200</v>
      </c>
      <c r="AG63" s="21" t="s">
        <v>200</v>
      </c>
      <c r="AH63" s="21" t="s">
        <v>475</v>
      </c>
      <c r="AI63" s="21">
        <v>5</v>
      </c>
      <c r="AJ63" s="21" t="s">
        <v>513</v>
      </c>
      <c r="AK63" s="21" t="s">
        <v>509</v>
      </c>
      <c r="AL63" s="21"/>
      <c r="AM63" s="21"/>
      <c r="AN63" s="21" t="s">
        <v>500</v>
      </c>
      <c r="AO63" s="21"/>
      <c r="AP63" s="21"/>
      <c r="AQ63" s="21"/>
      <c r="AR63" s="21"/>
      <c r="AS63" s="21" t="s">
        <v>526</v>
      </c>
      <c r="AT63" s="21" t="s">
        <v>555</v>
      </c>
      <c r="AU63" s="21" t="s">
        <v>556</v>
      </c>
      <c r="AV63" s="42">
        <v>2012</v>
      </c>
      <c r="AW63" s="49"/>
    </row>
    <row r="64" spans="2:49" ht="12.75">
      <c r="B64" s="50" t="s">
        <v>404</v>
      </c>
      <c r="C64" s="51" t="s">
        <v>405</v>
      </c>
      <c r="D64" s="52" t="s">
        <v>20</v>
      </c>
      <c r="E64" s="53" t="s">
        <v>58</v>
      </c>
      <c r="F64" s="54"/>
      <c r="G64" s="10"/>
      <c r="H64" s="21">
        <v>16.2</v>
      </c>
      <c r="I64" s="21">
        <v>16.5</v>
      </c>
      <c r="J64" s="21" t="s">
        <v>22</v>
      </c>
      <c r="K64" s="21" t="s">
        <v>221</v>
      </c>
      <c r="L64" s="21" t="s">
        <v>52</v>
      </c>
      <c r="M64" s="21" t="s">
        <v>43</v>
      </c>
      <c r="N64" s="21">
        <v>1.53</v>
      </c>
      <c r="O64" s="21" t="s">
        <v>234</v>
      </c>
      <c r="P64" s="21" t="s">
        <v>448</v>
      </c>
      <c r="Q64" s="21" t="s">
        <v>44</v>
      </c>
      <c r="R64" s="21" t="s">
        <v>200</v>
      </c>
      <c r="S64" s="21" t="s">
        <v>200</v>
      </c>
      <c r="T64" s="21" t="s">
        <v>487</v>
      </c>
      <c r="U64" s="21"/>
      <c r="V64" s="21" t="s">
        <v>641</v>
      </c>
      <c r="W64" s="21" t="s">
        <v>231</v>
      </c>
      <c r="X64" s="21" t="s">
        <v>201</v>
      </c>
      <c r="Y64" s="21" t="s">
        <v>180</v>
      </c>
      <c r="Z64" s="21" t="s">
        <v>343</v>
      </c>
      <c r="AA64" s="21" t="s">
        <v>255</v>
      </c>
      <c r="AB64" s="21" t="s">
        <v>273</v>
      </c>
      <c r="AC64" s="21" t="s">
        <v>497</v>
      </c>
      <c r="AD64" s="21" t="s">
        <v>449</v>
      </c>
      <c r="AE64" s="21" t="s">
        <v>635</v>
      </c>
      <c r="AF64" s="21" t="s">
        <v>200</v>
      </c>
      <c r="AG64" s="21" t="s">
        <v>200</v>
      </c>
      <c r="AH64" s="21" t="s">
        <v>504</v>
      </c>
      <c r="AI64" s="21">
        <v>6</v>
      </c>
      <c r="AJ64" s="21" t="s">
        <v>513</v>
      </c>
      <c r="AK64" s="21" t="s">
        <v>509</v>
      </c>
      <c r="AL64" s="21"/>
      <c r="AM64" s="21"/>
      <c r="AN64" s="21" t="s">
        <v>471</v>
      </c>
      <c r="AO64" s="21"/>
      <c r="AP64" s="21" t="s">
        <v>200</v>
      </c>
      <c r="AQ64" s="21" t="s">
        <v>195</v>
      </c>
      <c r="AR64" s="21"/>
      <c r="AS64" s="21" t="s">
        <v>592</v>
      </c>
      <c r="AT64" s="21" t="s">
        <v>555</v>
      </c>
      <c r="AU64" s="21" t="s">
        <v>593</v>
      </c>
      <c r="AV64" s="42">
        <v>2014</v>
      </c>
      <c r="AW64" s="49"/>
    </row>
    <row r="65" spans="2:49" ht="13.5" thickBot="1">
      <c r="B65" s="50" t="s">
        <v>394</v>
      </c>
      <c r="C65" s="51" t="s">
        <v>395</v>
      </c>
      <c r="D65" s="52" t="s">
        <v>20</v>
      </c>
      <c r="E65" s="53" t="s">
        <v>51</v>
      </c>
      <c r="F65" s="54"/>
      <c r="G65" s="10"/>
      <c r="H65" s="21">
        <v>16.2</v>
      </c>
      <c r="I65" s="21">
        <v>16.5</v>
      </c>
      <c r="J65" s="21" t="s">
        <v>22</v>
      </c>
      <c r="K65" s="21" t="s">
        <v>221</v>
      </c>
      <c r="L65" s="21" t="s">
        <v>52</v>
      </c>
      <c r="M65" s="21" t="s">
        <v>43</v>
      </c>
      <c r="N65" s="21">
        <v>1.53</v>
      </c>
      <c r="O65" s="21" t="s">
        <v>234</v>
      </c>
      <c r="P65" s="21" t="s">
        <v>496</v>
      </c>
      <c r="Q65" s="21" t="s">
        <v>30</v>
      </c>
      <c r="R65" s="21" t="s">
        <v>200</v>
      </c>
      <c r="S65" s="21" t="s">
        <v>200</v>
      </c>
      <c r="T65" s="21" t="s">
        <v>488</v>
      </c>
      <c r="U65" s="21"/>
      <c r="V65" s="21" t="s">
        <v>641</v>
      </c>
      <c r="W65" s="21" t="s">
        <v>231</v>
      </c>
      <c r="X65" s="21" t="s">
        <v>32</v>
      </c>
      <c r="Y65" s="21" t="s">
        <v>185</v>
      </c>
      <c r="Z65" s="21" t="s">
        <v>343</v>
      </c>
      <c r="AA65" s="21" t="s">
        <v>255</v>
      </c>
      <c r="AB65" s="21" t="s">
        <v>273</v>
      </c>
      <c r="AC65" s="21" t="s">
        <v>497</v>
      </c>
      <c r="AD65" s="21" t="s">
        <v>449</v>
      </c>
      <c r="AE65" s="21" t="s">
        <v>635</v>
      </c>
      <c r="AF65" s="21" t="s">
        <v>200</v>
      </c>
      <c r="AG65" s="21" t="s">
        <v>200</v>
      </c>
      <c r="AH65" s="21" t="s">
        <v>504</v>
      </c>
      <c r="AI65" s="21">
        <v>5</v>
      </c>
      <c r="AJ65" s="21" t="s">
        <v>516</v>
      </c>
      <c r="AK65" s="21" t="s">
        <v>459</v>
      </c>
      <c r="AL65" s="21" t="s">
        <v>200</v>
      </c>
      <c r="AM65" s="21" t="s">
        <v>285</v>
      </c>
      <c r="AN65" s="21" t="s">
        <v>471</v>
      </c>
      <c r="AO65" s="21"/>
      <c r="AP65" s="21" t="s">
        <v>195</v>
      </c>
      <c r="AQ65" s="21" t="s">
        <v>195</v>
      </c>
      <c r="AR65" s="21"/>
      <c r="AS65" s="21" t="s">
        <v>547</v>
      </c>
      <c r="AT65" s="21" t="s">
        <v>548</v>
      </c>
      <c r="AU65" s="21" t="s">
        <v>549</v>
      </c>
      <c r="AV65" s="42">
        <v>2016</v>
      </c>
      <c r="AW65" s="49"/>
    </row>
    <row r="66" spans="2:48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</row>
  </sheetData>
  <autoFilter ref="B5:AV65"/>
  <hyperlinks>
    <hyperlink ref="B7" r:id="rId1" display="http://www.teoalida.com/database/phones/"/>
    <hyperlink ref="B7:Q7" r:id="rId2" display="http://www.teoalida.com/database/digitalcameras/"/>
  </hyperlinks>
  <printOptions/>
  <pageMargins left="0.75" right="0.75" top="1" bottom="1" header="0.5" footer="0.5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workbookViewId="0" topLeftCell="A1">
      <selection activeCell="A1" sqref="A1"/>
    </sheetView>
  </sheetViews>
  <sheetFormatPr defaultColWidth="2.7109375" defaultRowHeight="12.75"/>
  <cols>
    <col min="2" max="2" width="16.7109375" style="0" customWidth="1"/>
    <col min="3" max="3" width="14.7109375" style="0" customWidth="1"/>
    <col min="5" max="6" width="14.7109375" style="0" customWidth="1"/>
  </cols>
  <sheetData>
    <row r="2" spans="2:6" ht="26.25">
      <c r="B2" s="20" t="s">
        <v>632</v>
      </c>
      <c r="C2" s="3"/>
      <c r="D2" s="3"/>
      <c r="E2" s="3"/>
      <c r="F2" s="3"/>
    </row>
    <row r="3" spans="2:6" ht="12.75">
      <c r="B3" s="3" t="s">
        <v>663</v>
      </c>
      <c r="C3" s="3"/>
      <c r="D3" s="3"/>
      <c r="E3" s="3"/>
      <c r="F3" s="3"/>
    </row>
    <row r="4" ht="13.5" thickBot="1"/>
    <row r="5" spans="2:6" ht="18.75" thickBot="1">
      <c r="B5" s="4" t="s">
        <v>616</v>
      </c>
      <c r="C5" s="5">
        <f>SUM(C6:C113)</f>
        <v>3679</v>
      </c>
      <c r="E5" s="6" t="s">
        <v>617</v>
      </c>
      <c r="F5" s="7">
        <f>SUM(F10:F33)</f>
        <v>3679</v>
      </c>
    </row>
    <row r="6" spans="2:6" ht="12.75">
      <c r="B6" s="14" t="s">
        <v>190</v>
      </c>
      <c r="C6" s="15">
        <v>17</v>
      </c>
      <c r="E6" s="8">
        <v>1990</v>
      </c>
      <c r="F6" s="9">
        <v>0</v>
      </c>
    </row>
    <row r="7" spans="2:6" ht="12.75">
      <c r="B7" s="16" t="s">
        <v>209</v>
      </c>
      <c r="C7" s="17">
        <v>53</v>
      </c>
      <c r="E7" s="10">
        <v>1991</v>
      </c>
      <c r="F7" s="11">
        <v>0</v>
      </c>
    </row>
    <row r="8" spans="2:6" ht="12.75">
      <c r="B8" s="16" t="s">
        <v>257</v>
      </c>
      <c r="C8" s="17">
        <v>107</v>
      </c>
      <c r="E8" s="10">
        <v>1992</v>
      </c>
      <c r="F8" s="11">
        <v>0</v>
      </c>
    </row>
    <row r="9" spans="2:6" ht="12.75">
      <c r="B9" s="16" t="s">
        <v>270</v>
      </c>
      <c r="C9" s="17">
        <v>286</v>
      </c>
      <c r="E9" s="10">
        <v>1993</v>
      </c>
      <c r="F9" s="11">
        <v>0</v>
      </c>
    </row>
    <row r="10" spans="2:6" ht="12.75">
      <c r="B10" s="16" t="s">
        <v>162</v>
      </c>
      <c r="C10" s="17">
        <v>161</v>
      </c>
      <c r="E10" s="10">
        <v>1994</v>
      </c>
      <c r="F10" s="11">
        <v>1</v>
      </c>
    </row>
    <row r="11" spans="2:6" ht="12.75">
      <c r="B11" s="16" t="s">
        <v>172</v>
      </c>
      <c r="C11" s="17">
        <v>40</v>
      </c>
      <c r="E11" s="10">
        <v>1995</v>
      </c>
      <c r="F11" s="11">
        <v>1</v>
      </c>
    </row>
    <row r="12" spans="2:6" ht="12.75">
      <c r="B12" s="16" t="s">
        <v>175</v>
      </c>
      <c r="C12" s="17">
        <v>5</v>
      </c>
      <c r="E12" s="10">
        <v>1996</v>
      </c>
      <c r="F12" s="11">
        <v>5</v>
      </c>
    </row>
    <row r="13" spans="2:6" ht="12.75">
      <c r="B13" s="16" t="s">
        <v>176</v>
      </c>
      <c r="C13" s="17">
        <v>18</v>
      </c>
      <c r="E13" s="10">
        <v>1997</v>
      </c>
      <c r="F13" s="11">
        <v>15</v>
      </c>
    </row>
    <row r="14" spans="2:6" ht="12.75">
      <c r="B14" s="16" t="s">
        <v>177</v>
      </c>
      <c r="C14" s="17">
        <v>376</v>
      </c>
      <c r="E14" s="10">
        <v>1998</v>
      </c>
      <c r="F14" s="11">
        <v>39</v>
      </c>
    </row>
    <row r="15" spans="2:6" ht="12.75">
      <c r="B15" s="16" t="s">
        <v>248</v>
      </c>
      <c r="C15" s="17">
        <v>54</v>
      </c>
      <c r="E15" s="10">
        <v>1999</v>
      </c>
      <c r="F15" s="11">
        <v>53</v>
      </c>
    </row>
    <row r="16" spans="2:6" ht="12.75">
      <c r="B16" s="16" t="s">
        <v>251</v>
      </c>
      <c r="C16" s="17">
        <v>69</v>
      </c>
      <c r="E16" s="10">
        <v>2000</v>
      </c>
      <c r="F16" s="11">
        <v>71</v>
      </c>
    </row>
    <row r="17" spans="2:6" ht="12.75">
      <c r="B17" s="16" t="s">
        <v>186</v>
      </c>
      <c r="C17" s="17">
        <v>48</v>
      </c>
      <c r="E17" s="10">
        <v>2001</v>
      </c>
      <c r="F17" s="11">
        <v>115</v>
      </c>
    </row>
    <row r="18" spans="2:6" ht="12.75">
      <c r="B18" s="16" t="s">
        <v>13</v>
      </c>
      <c r="C18" s="17">
        <v>2</v>
      </c>
      <c r="E18" s="10">
        <v>2002</v>
      </c>
      <c r="F18" s="11">
        <v>160</v>
      </c>
    </row>
    <row r="19" spans="2:6" ht="12.75">
      <c r="B19" s="16" t="s">
        <v>11</v>
      </c>
      <c r="C19" s="17">
        <v>207</v>
      </c>
      <c r="E19" s="10">
        <v>2003</v>
      </c>
      <c r="F19" s="11">
        <v>193</v>
      </c>
    </row>
    <row r="20" spans="2:6" ht="12.75">
      <c r="B20" s="16" t="s">
        <v>16</v>
      </c>
      <c r="C20" s="17">
        <v>18</v>
      </c>
      <c r="E20" s="10">
        <v>2004</v>
      </c>
      <c r="F20" s="11">
        <v>296</v>
      </c>
    </row>
    <row r="21" spans="2:6" ht="12.75">
      <c r="B21" s="16" t="s">
        <v>17</v>
      </c>
      <c r="C21" s="17">
        <v>24</v>
      </c>
      <c r="E21" s="10">
        <v>2005</v>
      </c>
      <c r="F21" s="11">
        <v>259</v>
      </c>
    </row>
    <row r="22" spans="2:6" ht="12.75">
      <c r="B22" s="16" t="s">
        <v>18</v>
      </c>
      <c r="C22" s="17">
        <v>17</v>
      </c>
      <c r="E22" s="10">
        <v>2006</v>
      </c>
      <c r="F22" s="11">
        <v>269</v>
      </c>
    </row>
    <row r="23" spans="2:6" ht="12.75">
      <c r="B23" s="16" t="s">
        <v>20</v>
      </c>
      <c r="C23" s="17">
        <v>53</v>
      </c>
      <c r="E23" s="10">
        <v>2007</v>
      </c>
      <c r="F23" s="11">
        <v>288</v>
      </c>
    </row>
    <row r="24" spans="2:6" ht="12.75">
      <c r="B24" s="16" t="s">
        <v>143</v>
      </c>
      <c r="C24" s="17">
        <v>27</v>
      </c>
      <c r="E24" s="10">
        <v>2008</v>
      </c>
      <c r="F24" s="11">
        <v>282</v>
      </c>
    </row>
    <row r="25" spans="2:6" ht="12.75">
      <c r="B25" s="16" t="s">
        <v>151</v>
      </c>
      <c r="C25" s="17">
        <v>48</v>
      </c>
      <c r="E25" s="10">
        <v>2009</v>
      </c>
      <c r="F25" s="11">
        <v>329</v>
      </c>
    </row>
    <row r="26" spans="2:6" ht="12.75">
      <c r="B26" s="16" t="s">
        <v>152</v>
      </c>
      <c r="C26" s="17">
        <v>282</v>
      </c>
      <c r="E26" s="10">
        <v>2010</v>
      </c>
      <c r="F26" s="11">
        <v>340</v>
      </c>
    </row>
    <row r="27" spans="2:6" ht="12.75">
      <c r="B27" s="16" t="s">
        <v>235</v>
      </c>
      <c r="C27" s="17">
        <v>2</v>
      </c>
      <c r="E27" s="10">
        <v>2011</v>
      </c>
      <c r="F27" s="11">
        <v>274</v>
      </c>
    </row>
    <row r="28" spans="2:6" ht="12.75">
      <c r="B28" s="16" t="s">
        <v>236</v>
      </c>
      <c r="C28" s="17">
        <v>321</v>
      </c>
      <c r="E28" s="10">
        <v>2012</v>
      </c>
      <c r="F28" s="11">
        <v>238</v>
      </c>
    </row>
    <row r="29" spans="2:6" ht="12.75">
      <c r="B29" s="16" t="s">
        <v>2</v>
      </c>
      <c r="C29" s="17">
        <v>214</v>
      </c>
      <c r="E29" s="10">
        <v>2013</v>
      </c>
      <c r="F29" s="11">
        <v>177</v>
      </c>
    </row>
    <row r="30" spans="2:6" ht="12.75">
      <c r="B30" s="16" t="s">
        <v>3</v>
      </c>
      <c r="C30" s="17">
        <v>143</v>
      </c>
      <c r="E30" s="10">
        <v>2014</v>
      </c>
      <c r="F30" s="11">
        <v>117</v>
      </c>
    </row>
    <row r="31" spans="2:6" ht="12.75">
      <c r="B31" s="16" t="s">
        <v>4</v>
      </c>
      <c r="C31" s="17">
        <v>131</v>
      </c>
      <c r="E31" s="10">
        <v>2015</v>
      </c>
      <c r="F31" s="11">
        <v>70</v>
      </c>
    </row>
    <row r="32" spans="2:6" ht="12.75">
      <c r="B32" s="16" t="s">
        <v>5</v>
      </c>
      <c r="C32" s="17">
        <v>76</v>
      </c>
      <c r="E32" s="10">
        <v>2016</v>
      </c>
      <c r="F32" s="11">
        <v>56</v>
      </c>
    </row>
    <row r="33" spans="2:6" ht="12.75">
      <c r="B33" s="16" t="s">
        <v>182</v>
      </c>
      <c r="C33" s="17">
        <v>121</v>
      </c>
      <c r="E33" s="10">
        <v>2017</v>
      </c>
      <c r="F33" s="11">
        <v>31</v>
      </c>
    </row>
    <row r="34" spans="2:6" ht="12.75">
      <c r="B34" s="16" t="s">
        <v>183</v>
      </c>
      <c r="C34" s="17">
        <v>279</v>
      </c>
      <c r="E34" s="10">
        <v>2018</v>
      </c>
      <c r="F34" s="11">
        <v>0</v>
      </c>
    </row>
    <row r="35" spans="2:6" ht="12.75">
      <c r="B35" s="16" t="s">
        <v>184</v>
      </c>
      <c r="C35" s="17">
        <v>78</v>
      </c>
      <c r="E35" s="10">
        <v>2019</v>
      </c>
      <c r="F35" s="11">
        <v>0</v>
      </c>
    </row>
    <row r="36" spans="2:6" ht="12.75">
      <c r="B36" s="16" t="s">
        <v>9</v>
      </c>
      <c r="C36" s="17">
        <v>15</v>
      </c>
      <c r="E36" s="10">
        <v>2020</v>
      </c>
      <c r="F36" s="11">
        <v>0</v>
      </c>
    </row>
    <row r="37" spans="2:6" ht="12.75">
      <c r="B37" s="16" t="s">
        <v>10</v>
      </c>
      <c r="C37" s="17">
        <v>313</v>
      </c>
      <c r="E37" s="10">
        <v>2021</v>
      </c>
      <c r="F37" s="11">
        <v>0</v>
      </c>
    </row>
    <row r="38" spans="2:6" ht="12.75">
      <c r="B38" s="16" t="s">
        <v>153</v>
      </c>
      <c r="C38" s="17">
        <v>19</v>
      </c>
      <c r="E38" s="10">
        <v>2022</v>
      </c>
      <c r="F38" s="11">
        <v>0</v>
      </c>
    </row>
    <row r="39" spans="2:6" ht="12.75">
      <c r="B39" s="16" t="s">
        <v>0</v>
      </c>
      <c r="C39" s="17">
        <v>30</v>
      </c>
      <c r="E39" s="10">
        <v>2023</v>
      </c>
      <c r="F39" s="11">
        <v>0</v>
      </c>
    </row>
    <row r="40" spans="2:6" ht="13.5" thickBot="1">
      <c r="B40" s="18" t="s">
        <v>1</v>
      </c>
      <c r="C40" s="19">
        <v>25</v>
      </c>
      <c r="E40" s="12">
        <v>2024</v>
      </c>
      <c r="F40" s="13">
        <v>0</v>
      </c>
    </row>
  </sheetData>
  <hyperlinks>
    <hyperlink ref="B3" r:id="rId1" display="http://www.teoalida.com/database/phones/"/>
    <hyperlink ref="B3:F3" r:id="rId2" display="http://www.teoalida.com/database/dlgitalcameras/"/>
  </hyperlinks>
  <printOptions/>
  <pageMargins left="0.75" right="0.75" top="1" bottom="1" header="0.5" footer="0.5"/>
  <pageSetup horizontalDpi="1200" verticalDpi="12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Teoalida</dc:creator>
  <cp:keywords/>
  <dc:description/>
  <cp:lastModifiedBy>Teoalida</cp:lastModifiedBy>
  <dcterms:created xsi:type="dcterms:W3CDTF">2018-01-17T10:29:46Z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