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20" windowWidth="23220" windowHeight="10770" activeTab="0"/>
  </bookViews>
  <sheets>
    <sheet name="Database" sheetId="1" r:id="rId1"/>
    <sheet name="Statistics" sheetId="2" r:id="rId2"/>
  </sheets>
  <definedNames>
    <definedName name="_xlnm._FilterDatabase" localSheetId="0" hidden="1">'Database'!$B$4:$V$680</definedName>
    <definedName name="_xlnm._FilterDatabase" localSheetId="1" hidden="1">'Statistics'!$B$4:$I$255</definedName>
  </definedNames>
  <calcPr calcMode="manual" fullCalcOnLoad="1"/>
</workbook>
</file>

<file path=xl/sharedStrings.xml><?xml version="1.0" encoding="utf-8"?>
<sst xmlns="http://schemas.openxmlformats.org/spreadsheetml/2006/main" count="8887" uniqueCount="2541">
  <si>
    <t>This is one of the databases given by an Indian programmer using Python to scrap data from websites for his studies of data analysis and machine learning, in exchange of a database made by me, with permission to resell via my website.</t>
  </si>
  <si>
    <t>Color</t>
  </si>
  <si>
    <t>Ident</t>
  </si>
  <si>
    <t>Type</t>
  </si>
  <si>
    <t>Name</t>
  </si>
  <si>
    <t>Latitude</t>
  </si>
  <si>
    <t>Longitude</t>
  </si>
  <si>
    <t>Elevation (ft)</t>
  </si>
  <si>
    <t>Continent</t>
  </si>
  <si>
    <t>Country</t>
  </si>
  <si>
    <t>ISO region</t>
  </si>
  <si>
    <t>Region</t>
  </si>
  <si>
    <t>Municipality</t>
  </si>
  <si>
    <t>Scheduled service</t>
  </si>
  <si>
    <t>GPS code</t>
  </si>
  <si>
    <t>IATA code</t>
  </si>
  <si>
    <t>Home link</t>
  </si>
  <si>
    <t>Wikipedia link</t>
  </si>
  <si>
    <t>Keywords</t>
  </si>
  <si>
    <r>
      <t xml:space="preserve">Made by Teoalida with help from a friend - </t>
    </r>
    <r>
      <rPr>
        <b/>
        <u val="single"/>
        <sz val="14"/>
        <color indexed="49"/>
        <rFont val="Arial"/>
        <family val="2"/>
      </rPr>
      <t>www.teoalida.com/database/airports</t>
    </r>
  </si>
  <si>
    <t>Airports &amp; airfields database - statistics</t>
  </si>
  <si>
    <t>Afghanistan</t>
  </si>
  <si>
    <t>Antigua and Barbuda</t>
  </si>
  <si>
    <t>Bosnia and Herzegovina</t>
  </si>
  <si>
    <t>Saint Barthélemy</t>
  </si>
  <si>
    <t>Brunei</t>
  </si>
  <si>
    <t>Caribbean Netherlands</t>
  </si>
  <si>
    <t>Congo (Kinshasa)</t>
  </si>
  <si>
    <t>Switzerland</t>
  </si>
  <si>
    <t>Cyprus</t>
  </si>
  <si>
    <t>Czechia</t>
  </si>
  <si>
    <t>Germany</t>
  </si>
  <si>
    <t>Djibouti</t>
  </si>
  <si>
    <t>Dominica</t>
  </si>
  <si>
    <t>Dominican Republic</t>
  </si>
  <si>
    <t>Algeria</t>
  </si>
  <si>
    <t>Ecuador</t>
  </si>
  <si>
    <t>Estonia</t>
  </si>
  <si>
    <t>Egypt</t>
  </si>
  <si>
    <t>Western Sahara</t>
  </si>
  <si>
    <t>Eritrea</t>
  </si>
  <si>
    <t>Spain</t>
  </si>
  <si>
    <t>Ethiopia</t>
  </si>
  <si>
    <t>Finland</t>
  </si>
  <si>
    <t>Fiji</t>
  </si>
  <si>
    <t>Falkland Islands</t>
  </si>
  <si>
    <t>Micronesia</t>
  </si>
  <si>
    <t>Faroe Islands</t>
  </si>
  <si>
    <t>France</t>
  </si>
  <si>
    <t>Gabon</t>
  </si>
  <si>
    <t>United Kingdom</t>
  </si>
  <si>
    <t>Georgia</t>
  </si>
  <si>
    <t>French Guiana</t>
  </si>
  <si>
    <t>Ghana</t>
  </si>
  <si>
    <t>Greenland</t>
  </si>
  <si>
    <t>Gambia</t>
  </si>
  <si>
    <t>Guinea</t>
  </si>
  <si>
    <t>Guadeloupe</t>
  </si>
  <si>
    <t>Equatorial Guinea</t>
  </si>
  <si>
    <t>GS</t>
  </si>
  <si>
    <t>South Georgia and the South Sandwich Islands</t>
  </si>
  <si>
    <t>Guatemala</t>
  </si>
  <si>
    <t>Guinea-Bissau</t>
  </si>
  <si>
    <t>Guyana</t>
  </si>
  <si>
    <t>Honduras</t>
  </si>
  <si>
    <t>Haiti</t>
  </si>
  <si>
    <t>Hungary</t>
  </si>
  <si>
    <t>Indonesia</t>
  </si>
  <si>
    <t>Ireland</t>
  </si>
  <si>
    <t>Israel</t>
  </si>
  <si>
    <t>Isle of Man</t>
  </si>
  <si>
    <t>India</t>
  </si>
  <si>
    <t>British Indian Ocean Territory</t>
  </si>
  <si>
    <t>Iraq</t>
  </si>
  <si>
    <t>Iran</t>
  </si>
  <si>
    <t>Iceland</t>
  </si>
  <si>
    <t>Italy</t>
  </si>
  <si>
    <t>Jamaica</t>
  </si>
  <si>
    <t>Japan</t>
  </si>
  <si>
    <t>Kenya</t>
  </si>
  <si>
    <t>Kyrgyzstan</t>
  </si>
  <si>
    <t>Kiribati</t>
  </si>
  <si>
    <t>Saint Kitts and Nevis</t>
  </si>
  <si>
    <t>North Korea</t>
  </si>
  <si>
    <t>South Korea</t>
  </si>
  <si>
    <t>Kuwait</t>
  </si>
  <si>
    <t>Cayman Islands</t>
  </si>
  <si>
    <t>Kazakhstan</t>
  </si>
  <si>
    <t>Laos</t>
  </si>
  <si>
    <t>Saint Lucia</t>
  </si>
  <si>
    <t>Liechtenstein</t>
  </si>
  <si>
    <t>Sri Lanka</t>
  </si>
  <si>
    <t>Lesotho</t>
  </si>
  <si>
    <t>Lithuania</t>
  </si>
  <si>
    <t>Latvia</t>
  </si>
  <si>
    <t>Libya</t>
  </si>
  <si>
    <t>Morocco</t>
  </si>
  <si>
    <t>Monaco</t>
  </si>
  <si>
    <t>Moldova</t>
  </si>
  <si>
    <t>Madagascar</t>
  </si>
  <si>
    <t>Marshall Islands</t>
  </si>
  <si>
    <t>Macedonia</t>
  </si>
  <si>
    <t>Mali</t>
  </si>
  <si>
    <t>Burma</t>
  </si>
  <si>
    <t>Mongolia</t>
  </si>
  <si>
    <t>Northern Mariana Islands</t>
  </si>
  <si>
    <t>Martinique</t>
  </si>
  <si>
    <t>Mauritania</t>
  </si>
  <si>
    <t>Montserrat</t>
  </si>
  <si>
    <t>Mauritius</t>
  </si>
  <si>
    <t>Maldives</t>
  </si>
  <si>
    <t>Malawi</t>
  </si>
  <si>
    <t>Malaysia</t>
  </si>
  <si>
    <t>Mozambique</t>
  </si>
  <si>
    <t>Namibia</t>
  </si>
  <si>
    <t>New Caledonia</t>
  </si>
  <si>
    <t>Niger</t>
  </si>
  <si>
    <t>Norfolk Island</t>
  </si>
  <si>
    <t>Nigeria</t>
  </si>
  <si>
    <t>Nicaragua</t>
  </si>
  <si>
    <t>Netherlands</t>
  </si>
  <si>
    <t>Nepal</t>
  </si>
  <si>
    <t>Nauru</t>
  </si>
  <si>
    <t>Niue</t>
  </si>
  <si>
    <t>Oman</t>
  </si>
  <si>
    <t>Perú</t>
  </si>
  <si>
    <t>French Polynesia</t>
  </si>
  <si>
    <t>Papua New Guinea</t>
  </si>
  <si>
    <t>Philippines</t>
  </si>
  <si>
    <t>Pakistan</t>
  </si>
  <si>
    <t>Poland</t>
  </si>
  <si>
    <t>Saint Pierre and Miquelon</t>
  </si>
  <si>
    <t>PN</t>
  </si>
  <si>
    <t>Pitcairn</t>
  </si>
  <si>
    <t>Palestinian Territory</t>
  </si>
  <si>
    <t>Portugal</t>
  </si>
  <si>
    <t>Palau</t>
  </si>
  <si>
    <t>Paraguay</t>
  </si>
  <si>
    <t>Qatar</t>
  </si>
  <si>
    <t>Réunion</t>
  </si>
  <si>
    <t>Romania</t>
  </si>
  <si>
    <t>Serbia</t>
  </si>
  <si>
    <t>Rwanda</t>
  </si>
  <si>
    <t>Saudi Arabia</t>
  </si>
  <si>
    <t>Solomon Islands</t>
  </si>
  <si>
    <t>Seychelles</t>
  </si>
  <si>
    <t>Sweden</t>
  </si>
  <si>
    <t>Saint Helena</t>
  </si>
  <si>
    <t>Slovenia</t>
  </si>
  <si>
    <t>Slovakia</t>
  </si>
  <si>
    <t>Sierra Leone</t>
  </si>
  <si>
    <t>San Marino</t>
  </si>
  <si>
    <t>Senegal</t>
  </si>
  <si>
    <t>Somalia</t>
  </si>
  <si>
    <t>Suriname</t>
  </si>
  <si>
    <t>South Sudan</t>
  </si>
  <si>
    <t>São Tomé and Principe</t>
  </si>
  <si>
    <t>Sint Maarten</t>
  </si>
  <si>
    <t>Syria</t>
  </si>
  <si>
    <t>Swaziland</t>
  </si>
  <si>
    <t>Turks and Caicos Islands</t>
  </si>
  <si>
    <t>French Southern Territories</t>
  </si>
  <si>
    <t>Togo</t>
  </si>
  <si>
    <t>Thailand</t>
  </si>
  <si>
    <t>Tajikistan</t>
  </si>
  <si>
    <t>TK</t>
  </si>
  <si>
    <t>Tokelau</t>
  </si>
  <si>
    <t>Timor-Leste</t>
  </si>
  <si>
    <t>Turkmenistan</t>
  </si>
  <si>
    <t>Tunisia</t>
  </si>
  <si>
    <t>Tonga</t>
  </si>
  <si>
    <t>Turkey</t>
  </si>
  <si>
    <t>Trinidad and Tobago</t>
  </si>
  <si>
    <t>Tuvalu</t>
  </si>
  <si>
    <t>https://en.wikipedia.org/wiki/Naval_Air_Station_Rockaway</t>
  </si>
  <si>
    <t>https://en.wikipedia.org/wiki/Miller_Army_Air_Field_Historic_District</t>
  </si>
  <si>
    <t>https://en.wikipedia.org/wiki/Roosevelt_Field%2C_New_York</t>
  </si>
  <si>
    <t>Clive Holmes Estate Heliport</t>
  </si>
  <si>
    <t>Oyster Bay</t>
  </si>
  <si>
    <t>US-1122</t>
  </si>
  <si>
    <t>Johanson Estate Heliport</t>
  </si>
  <si>
    <t>Taiwan</t>
  </si>
  <si>
    <t>Tanzania</t>
  </si>
  <si>
    <t>Ukraine</t>
  </si>
  <si>
    <t>Uganda</t>
  </si>
  <si>
    <t>United States Minor Outlying Islands</t>
  </si>
  <si>
    <t>United States</t>
  </si>
  <si>
    <t>Uruguay</t>
  </si>
  <si>
    <t>Uzbekistan</t>
  </si>
  <si>
    <t>Vatican City</t>
  </si>
  <si>
    <t>Saint Vincent and the Grenadines</t>
  </si>
  <si>
    <t>Venezuela</t>
  </si>
  <si>
    <t>British Virgin Islands</t>
  </si>
  <si>
    <t>U.S. Virgin Islands</t>
  </si>
  <si>
    <t>Vietnam</t>
  </si>
  <si>
    <t>Vanuatu</t>
  </si>
  <si>
    <t>Wallis and Futuna</t>
  </si>
  <si>
    <t>Samoa</t>
  </si>
  <si>
    <t>Kosovo</t>
  </si>
  <si>
    <t>Yemen</t>
  </si>
  <si>
    <t>Mayotte</t>
  </si>
  <si>
    <t>South Africa</t>
  </si>
  <si>
    <t>Zambia</t>
  </si>
  <si>
    <t>Zimbabwe</t>
  </si>
  <si>
    <t>Unknown or unassigned country</t>
  </si>
  <si>
    <t>https://en.wikipedia.org/wiki/Warwick_Municipal_Airport</t>
  </si>
  <si>
    <t>https://en.wikipedia.org/wiki/Plattsburgh_International_Airport</t>
  </si>
  <si>
    <t>https://en.wikipedia.org/wiki/Clinton_County_Airport</t>
  </si>
  <si>
    <t>https://en.wikipedia.org/wiki/Dutchess_County_Airport</t>
  </si>
  <si>
    <t>https://en.wikipedia.org/wiki/Griffiss_Airfield</t>
  </si>
  <si>
    <t>https://en.wikipedia.org/wiki/Greater_Rochester_International_Airport</t>
  </si>
  <si>
    <t>https://en.wikipedia.org/wiki/Schenectady_County_Airport</t>
  </si>
  <si>
    <t>https://en.wikipedia.org/wiki/Old_Rhinebeck_Aerodrome</t>
  </si>
  <si>
    <t>https://en.wikipedia.org/wiki/Flushing_Airport</t>
  </si>
  <si>
    <t>https://en.wikipedia.org/wiki/Francis_S._Gabreski_Airport</t>
  </si>
  <si>
    <t>https://en.wikipedia.org/wiki/Republic_Airport</t>
  </si>
  <si>
    <t>https://en.wikipedia.org/wiki/Floyd_Bennett_Memorial_Airport</t>
  </si>
  <si>
    <t>https://en.wikipedia.org/wiki/Wheeler-Sack_Army_Airfield</t>
  </si>
  <si>
    <t>https://en.wikipedia.org/wiki/Westchester_County_Airport</t>
  </si>
  <si>
    <t>https://en.wikipedia.org/wiki/East_Hampton_Airport</t>
  </si>
  <si>
    <t>https://en.wikipedia.org/wiki/Brookhaven_Airport</t>
  </si>
  <si>
    <t>https://en.wikipedia.org/wiki/Niagara_Falls_International_Airport</t>
  </si>
  <si>
    <t>https://en.wikipedia.org/wiki/Long_Island_MacArthur_Airport</t>
  </si>
  <si>
    <t>https://en.wikipedia.org/wiki/Ithaca_Tompkins_Regional_Airport</t>
  </si>
  <si>
    <t>https://en.wikipedia.org/wiki/Oneonta_Municipal_Airport</t>
  </si>
  <si>
    <t>https://en.wikipedia.org/wiki/Stormville_Airport</t>
  </si>
  <si>
    <t>https://en.wikipedia.org/wiki/Floyd_Bennett_Field</t>
  </si>
  <si>
    <t>https://en.wikipedia.org/wiki/Fulton_County_Airport_(New_York)</t>
  </si>
  <si>
    <t>Akron Airport/Jesson Field</t>
  </si>
  <si>
    <t>https://en.wikipedia.org/wiki/Albany_International_Airport</t>
  </si>
  <si>
    <t>https://en.wikipedia.org/wiki/Watertown_International_Airport</t>
  </si>
  <si>
    <t>https://en.wikipedia.org/wiki/Greater_Binghamton_Airport</t>
  </si>
  <si>
    <t>https://en.wikipedia.org/wiki/Buffalo_Niagara_International_Airport</t>
  </si>
  <si>
    <t>https://en.wikipedia.org/wiki/Adirondack_Regional_Airport</t>
  </si>
  <si>
    <t>New York Stewart International Airport</t>
  </si>
  <si>
    <t>https://en.wikipedia.org/wiki/Stewart_International_Airport</t>
  </si>
  <si>
    <t>https://en.wikipedia.org/wiki/Syracuse_Hancock_International_Airport</t>
  </si>
  <si>
    <t>https://en.wikipedia.org/wiki/Oneida_County_Airport</t>
  </si>
  <si>
    <t>https://en.wikipedia.org/wiki/Elmira-Corning_Regional_Airport</t>
  </si>
  <si>
    <t>https://en.wikipedia.org/wiki/Wellsville_Municipal_Airport</t>
  </si>
  <si>
    <t>https://en.wikipedia.org/wiki/John_F._Kennedy_International_Airport</t>
  </si>
  <si>
    <t>https://en.wikipedia.org/wiki/Chautauqua_County-Jamestown_Airport</t>
  </si>
  <si>
    <t>https://en.wikipedia.org/wiki/Piseco_Airport</t>
  </si>
  <si>
    <t>https://en.wikipedia.org/wiki/LaGuardia_Airport</t>
  </si>
  <si>
    <t>https://en.wikipedia.org/wiki/Lake_Placid_Airport</t>
  </si>
  <si>
    <t>https://en.wikipedia.org/wiki/Orange_County_Airport_(New_York)</t>
  </si>
  <si>
    <t>https://en.wikipedia.org/wiki/Massena_International_Airport</t>
  </si>
  <si>
    <t>http://sullivanny.us/Departments/Airport</t>
  </si>
  <si>
    <t>https://en.wikipedia.org/wiki/Sullivan_County_International_Airport</t>
  </si>
  <si>
    <t>http://www.themontaukairport.com/</t>
  </si>
  <si>
    <t>https://en.wikipedia.org/wiki/Montauk_Airport</t>
  </si>
  <si>
    <t>https://en.wikipedia.org/wiki/Columbia_County_Airport</t>
  </si>
  <si>
    <t>https://en.wikipedia.org/wiki/Cooperstown-Westville_Airport</t>
  </si>
  <si>
    <t>https://en.wikipedia.org/wiki/Calverton_Executive_Airpark</t>
  </si>
  <si>
    <t>https://en.wikipedia.org/wiki/Chautauqua_County/Dunkirk_Airport</t>
  </si>
  <si>
    <t>https://en.wikipedia.org/wiki/Dansville_Municipal_Airport</t>
  </si>
  <si>
    <t>https://en.wikipedia.org/wiki/West_30th_Street_Heliport</t>
  </si>
  <si>
    <t>https://en.wikipedia.org/wiki/Downtown_Manhattan_Heliport</t>
  </si>
  <si>
    <t>https://en.wikipedia.org/wiki/Perry-Warsaw_Airport</t>
  </si>
  <si>
    <t>https://en.wikipedia.org/wiki/Elizabeth_Field</t>
  </si>
  <si>
    <t>https://en.wikipedia.org/wiki/Spadaro_Airport</t>
  </si>
  <si>
    <t>https://en.wikipedia.org/wiki/New_York_Skyports_Inc._Seaplane_Base</t>
  </si>
  <si>
    <t>https://en.wikipedia.org/wiki/Syracuse_Suburban_Airport</t>
  </si>
  <si>
    <t>https://en.wikipedia.org/wiki/Sands_Point_Seaplane_Base</t>
  </si>
  <si>
    <t>https://en.wikipedia.org/wiki/Maxson_Airfield</t>
  </si>
  <si>
    <t>Airports &amp; airfields database</t>
  </si>
  <si>
    <t>Curaçao</t>
  </si>
  <si>
    <t>Cummings Airfield</t>
  </si>
  <si>
    <t>ISO country</t>
  </si>
  <si>
    <t>Number of airfields</t>
  </si>
  <si>
    <t>local code</t>
  </si>
  <si>
    <t>CX</t>
  </si>
  <si>
    <t>CC</t>
  </si>
  <si>
    <t>Cocos (Keeling) Islands</t>
  </si>
  <si>
    <t>W57</t>
  </si>
  <si>
    <t>Round Lake Airport and Seaplane Base</t>
  </si>
  <si>
    <t>https://www.dot.ny.gov/divisions/operating/opdm/aviation/repository/air_dir2/Round-Lake-revised.pdf</t>
  </si>
  <si>
    <t>NF</t>
  </si>
  <si>
    <t>MO</t>
  </si>
  <si>
    <t>Macau</t>
  </si>
  <si>
    <t>BT</t>
  </si>
  <si>
    <t>VA</t>
  </si>
  <si>
    <t>US-1017</t>
  </si>
  <si>
    <t>United States Military Academy Heliport</t>
  </si>
  <si>
    <t>US-1018</t>
  </si>
  <si>
    <t>Elliott Homestead Landing Strip</t>
  </si>
  <si>
    <t>Margaretville</t>
  </si>
  <si>
    <t>US-1074</t>
  </si>
  <si>
    <t>US-1085</t>
  </si>
  <si>
    <t>Burlington Flats</t>
  </si>
  <si>
    <t>US-0026</t>
  </si>
  <si>
    <t>Tims Angus Farm Airport</t>
  </si>
  <si>
    <t>La Fargeville</t>
  </si>
  <si>
    <t>US-0048</t>
  </si>
  <si>
    <t>Kohn Airport</t>
  </si>
  <si>
    <t>Strait Corners</t>
  </si>
  <si>
    <t>BN</t>
  </si>
  <si>
    <t>US-0750</t>
  </si>
  <si>
    <t>Ryders Skyport</t>
  </si>
  <si>
    <t>US-0759</t>
  </si>
  <si>
    <t>Oneida Lake Strip Airport</t>
  </si>
  <si>
    <t>US-0767</t>
  </si>
  <si>
    <t>Klenawicus Airfield</t>
  </si>
  <si>
    <t>US-0631</t>
  </si>
  <si>
    <t>Papp Airpark</t>
  </si>
  <si>
    <t>Fort Edward</t>
  </si>
  <si>
    <t>US-0694</t>
  </si>
  <si>
    <t>Cayuga Medical Center Heliport</t>
  </si>
  <si>
    <t>US-0712</t>
  </si>
  <si>
    <t>Oishei Childrens Hospital Heliport</t>
  </si>
  <si>
    <t>US-0722</t>
  </si>
  <si>
    <t>T &amp; C Acres Airport</t>
  </si>
  <si>
    <t>Richard Springs</t>
  </si>
  <si>
    <t>US-0728</t>
  </si>
  <si>
    <t>Turnbull Airport</t>
  </si>
  <si>
    <t>US-0841</t>
  </si>
  <si>
    <t>Ulster Heights Kingdom Heliport</t>
  </si>
  <si>
    <t>US-0857</t>
  </si>
  <si>
    <t>Hidden Hills Ranch Airport</t>
  </si>
  <si>
    <t>US-0878</t>
  </si>
  <si>
    <t>US-0890</t>
  </si>
  <si>
    <t>Canastota</t>
  </si>
  <si>
    <t>US-BPA</t>
  </si>
  <si>
    <t>Grumman Bethpage Airport</t>
  </si>
  <si>
    <t>BPA</t>
  </si>
  <si>
    <t>US-0002</t>
  </si>
  <si>
    <t>Governor's Island Army Airfield</t>
  </si>
  <si>
    <t>Governor's Island</t>
  </si>
  <si>
    <t>US-0003</t>
  </si>
  <si>
    <t>Naval Air Station Rockaway</t>
  </si>
  <si>
    <t>US-0004</t>
  </si>
  <si>
    <t>Rockaway Airport</t>
  </si>
  <si>
    <t>Edgemere Naval Outlying Field, NOLF</t>
  </si>
  <si>
    <t>US-0005</t>
  </si>
  <si>
    <t>Staten Island Airport</t>
  </si>
  <si>
    <t>US-0006</t>
  </si>
  <si>
    <t>Miller Army Airfield</t>
  </si>
  <si>
    <t>US-0007</t>
  </si>
  <si>
    <t>Roosevelt Field</t>
  </si>
  <si>
    <t>US-0008</t>
  </si>
  <si>
    <t>Hicksville Aviation Country Club</t>
  </si>
  <si>
    <t>GP</t>
  </si>
  <si>
    <t>MQ</t>
  </si>
  <si>
    <t>BL</t>
  </si>
  <si>
    <t>St. Joseph's Hospital Heliport</t>
  </si>
  <si>
    <t>US-0268</t>
  </si>
  <si>
    <t>Gardiners Island Landing Field</t>
  </si>
  <si>
    <t>US-0269</t>
  </si>
  <si>
    <t>Cedar Creek Park Aerdorome</t>
  </si>
  <si>
    <t>US-0271</t>
  </si>
  <si>
    <t>Plum Island Helipad</t>
  </si>
  <si>
    <t>Southold (Suffolk County)</t>
  </si>
  <si>
    <t>US-0807</t>
  </si>
  <si>
    <t>M &amp; M Airfield</t>
  </si>
  <si>
    <t>US-0989</t>
  </si>
  <si>
    <t>TJ</t>
  </si>
  <si>
    <t>KN</t>
  </si>
  <si>
    <t>LC</t>
  </si>
  <si>
    <t>TM</t>
  </si>
  <si>
    <t>BQ</t>
  </si>
  <si>
    <t>CW</t>
  </si>
  <si>
    <t>SX</t>
  </si>
  <si>
    <t>AI</t>
  </si>
  <si>
    <t>MS</t>
  </si>
  <si>
    <t>VC</t>
  </si>
  <si>
    <t>AW</t>
  </si>
  <si>
    <t>US-0365</t>
  </si>
  <si>
    <t>Hut Haven Seaplane Base</t>
  </si>
  <si>
    <t>Dodge Haven SPB, Wolcott</t>
  </si>
  <si>
    <t>TT</t>
  </si>
  <si>
    <t>VG</t>
  </si>
  <si>
    <t>SM</t>
  </si>
  <si>
    <t>AG</t>
  </si>
  <si>
    <t>DM</t>
  </si>
  <si>
    <t>UZ</t>
  </si>
  <si>
    <t>VE</t>
  </si>
  <si>
    <t>Armenia</t>
  </si>
  <si>
    <t>Puerto Rico</t>
  </si>
  <si>
    <t>UY</t>
  </si>
  <si>
    <t>SG</t>
  </si>
  <si>
    <t>Singapore</t>
  </si>
  <si>
    <t>VI</t>
  </si>
  <si>
    <t>Costa Rica</t>
  </si>
  <si>
    <t>El Salvador</t>
  </si>
  <si>
    <t>PY</t>
  </si>
  <si>
    <t>Christmas Island</t>
  </si>
  <si>
    <t>TH</t>
  </si>
  <si>
    <t>UM</t>
  </si>
  <si>
    <t>PE</t>
  </si>
  <si>
    <t>LB</t>
  </si>
  <si>
    <t>TW</t>
  </si>
  <si>
    <t>SY</t>
  </si>
  <si>
    <t>QA</t>
  </si>
  <si>
    <t>YE</t>
  </si>
  <si>
    <t>PK</t>
  </si>
  <si>
    <t>N00</t>
  </si>
  <si>
    <t>Maben Airport</t>
  </si>
  <si>
    <t>Lexington/Prattsville</t>
  </si>
  <si>
    <t>NY00</t>
  </si>
  <si>
    <t>Basher Field</t>
  </si>
  <si>
    <t>NY01</t>
  </si>
  <si>
    <t>Knowlesville Airport</t>
  </si>
  <si>
    <t>Knowlesville</t>
  </si>
  <si>
    <t>NY02</t>
  </si>
  <si>
    <t>NY03</t>
  </si>
  <si>
    <t>Skytop Airport</t>
  </si>
  <si>
    <t>NY04</t>
  </si>
  <si>
    <t>East Arcade Airport</t>
  </si>
  <si>
    <t>NY05</t>
  </si>
  <si>
    <t>Hogan Airport</t>
  </si>
  <si>
    <t>NY06</t>
  </si>
  <si>
    <t>Gaines Valley Aviation Airport</t>
  </si>
  <si>
    <t>NY07</t>
  </si>
  <si>
    <t>Hurlbut Field</t>
  </si>
  <si>
    <t>NY08</t>
  </si>
  <si>
    <t>Port Jervis Fire Department Heliport</t>
  </si>
  <si>
    <t>NY09</t>
  </si>
  <si>
    <t>Middle Hope Airport</t>
  </si>
  <si>
    <t>NY1</t>
  </si>
  <si>
    <t>Kline Kill Airport</t>
  </si>
  <si>
    <t>Ghent</t>
  </si>
  <si>
    <t>NY10</t>
  </si>
  <si>
    <t>Duflo Airport</t>
  </si>
  <si>
    <t>New Bremen</t>
  </si>
  <si>
    <t>NY11</t>
  </si>
  <si>
    <t>Lakestone Farm Airport</t>
  </si>
  <si>
    <t>NY12</t>
  </si>
  <si>
    <t>Auburn Community Hospital Heliport</t>
  </si>
  <si>
    <t>NY13</t>
  </si>
  <si>
    <t>D'Amico Airport</t>
  </si>
  <si>
    <t>NY14</t>
  </si>
  <si>
    <t>Wyde Heliport</t>
  </si>
  <si>
    <t>NY15</t>
  </si>
  <si>
    <t>Lakeville Airport</t>
  </si>
  <si>
    <t>Lakeville</t>
  </si>
  <si>
    <t>NY16</t>
  </si>
  <si>
    <t>East Palmyra</t>
  </si>
  <si>
    <t>NY17</t>
  </si>
  <si>
    <t>Adirondack Airpark Estates Airport</t>
  </si>
  <si>
    <t>NY18</t>
  </si>
  <si>
    <t>Neno Airport</t>
  </si>
  <si>
    <t>Neno International</t>
  </si>
  <si>
    <t>NY19</t>
  </si>
  <si>
    <t>Elbridge</t>
  </si>
  <si>
    <t>NY20</t>
  </si>
  <si>
    <t>Nellis Field</t>
  </si>
  <si>
    <t>NY21</t>
  </si>
  <si>
    <t>Dewitt Heliport</t>
  </si>
  <si>
    <t>NY22</t>
  </si>
  <si>
    <t>NYPD Air Operations (Floyd Bennett Field) Heliport</t>
  </si>
  <si>
    <t>NY23</t>
  </si>
  <si>
    <t>MAC Airport</t>
  </si>
  <si>
    <t>Mohawk</t>
  </si>
  <si>
    <t>Mohawk Aviation Center</t>
  </si>
  <si>
    <t>NY24</t>
  </si>
  <si>
    <t>Taylor Johnson Airport</t>
  </si>
  <si>
    <t>NY25</t>
  </si>
  <si>
    <t>F&amp;F Airpark Airport</t>
  </si>
  <si>
    <t>NY26</t>
  </si>
  <si>
    <t>Sky-Ranch Airport</t>
  </si>
  <si>
    <t>Herkimer</t>
  </si>
  <si>
    <t>NY27</t>
  </si>
  <si>
    <t>South Dayton Airport</t>
  </si>
  <si>
    <t>South Dayton</t>
  </si>
  <si>
    <t>NY28</t>
  </si>
  <si>
    <t>Anthonson Airport</t>
  </si>
  <si>
    <t>NY29</t>
  </si>
  <si>
    <t>Schuyler Airport</t>
  </si>
  <si>
    <t>NY30</t>
  </si>
  <si>
    <t>NY31</t>
  </si>
  <si>
    <t>Rabbit Lane Airport</t>
  </si>
  <si>
    <t>NY32</t>
  </si>
  <si>
    <t>Fort Hill Airport</t>
  </si>
  <si>
    <t>Westerlo Airport</t>
  </si>
  <si>
    <t>Westerlo</t>
  </si>
  <si>
    <t>NY34</t>
  </si>
  <si>
    <t>Randall's Roost Airport</t>
  </si>
  <si>
    <t>NY35</t>
  </si>
  <si>
    <t>New Paltz</t>
  </si>
  <si>
    <t>NY36</t>
  </si>
  <si>
    <t>Adirondack Medical Center Heliport</t>
  </si>
  <si>
    <t>NY37</t>
  </si>
  <si>
    <t>NY38</t>
  </si>
  <si>
    <t>Mc Bride's Airport</t>
  </si>
  <si>
    <t>NY39</t>
  </si>
  <si>
    <t>Virgil Excavation Heliport</t>
  </si>
  <si>
    <t>NY40</t>
  </si>
  <si>
    <t>Gentzke Aeronautical Park Airport</t>
  </si>
  <si>
    <t>NY41</t>
  </si>
  <si>
    <t>Best Western Red Jacket Inn Heliport</t>
  </si>
  <si>
    <t>NY42</t>
  </si>
  <si>
    <t>Paradise Airport</t>
  </si>
  <si>
    <t>Red Creek</t>
  </si>
  <si>
    <t>NY43</t>
  </si>
  <si>
    <t>Mt View Heliport</t>
  </si>
  <si>
    <t>Saugerties</t>
  </si>
  <si>
    <t>NY44</t>
  </si>
  <si>
    <t>Ibm Sommers Heliport</t>
  </si>
  <si>
    <t>NY45</t>
  </si>
  <si>
    <t>Robins Island South Heliport</t>
  </si>
  <si>
    <t>Southold</t>
  </si>
  <si>
    <t>NY46</t>
  </si>
  <si>
    <t>Bel-Aire Farms Heliport</t>
  </si>
  <si>
    <t>Wyeth Ayerst Heliport</t>
  </si>
  <si>
    <t>Pearl River</t>
  </si>
  <si>
    <t>NY48</t>
  </si>
  <si>
    <t>Grace's Landing Airport</t>
  </si>
  <si>
    <t>South Kortright</t>
  </si>
  <si>
    <t>NY49</t>
  </si>
  <si>
    <t>Mesmer Airport</t>
  </si>
  <si>
    <t>NY50</t>
  </si>
  <si>
    <t>NY51</t>
  </si>
  <si>
    <t>Canajoharie</t>
  </si>
  <si>
    <t>NY52</t>
  </si>
  <si>
    <t>Staten Island University Hospital Heliport</t>
  </si>
  <si>
    <t>NY53</t>
  </si>
  <si>
    <t>Tri County Airways Airport</t>
  </si>
  <si>
    <t>West Edmeston</t>
  </si>
  <si>
    <t>NY54</t>
  </si>
  <si>
    <t>Evergreen Mtn. Heliport</t>
  </si>
  <si>
    <t>West Kill</t>
  </si>
  <si>
    <t>NY55</t>
  </si>
  <si>
    <t>Grund Field</t>
  </si>
  <si>
    <t>NY57</t>
  </si>
  <si>
    <t>Remsen City Airport</t>
  </si>
  <si>
    <t>NY58</t>
  </si>
  <si>
    <t>Snow Field</t>
  </si>
  <si>
    <t>NY59</t>
  </si>
  <si>
    <t>Valenty Mierek Airport</t>
  </si>
  <si>
    <t>NY60</t>
  </si>
  <si>
    <t>Vasile Field</t>
  </si>
  <si>
    <t>Beekmanton</t>
  </si>
  <si>
    <t>NY61</t>
  </si>
  <si>
    <t>Eagle Nest Seaplane Base</t>
  </si>
  <si>
    <t>Blue Mountain Lake</t>
  </si>
  <si>
    <t>NY62</t>
  </si>
  <si>
    <t>NY63</t>
  </si>
  <si>
    <t>Archdale Meadows Airport</t>
  </si>
  <si>
    <t>NY64</t>
  </si>
  <si>
    <t>The Pines Airport</t>
  </si>
  <si>
    <t>Broadalbin</t>
  </si>
  <si>
    <t>NY65</t>
  </si>
  <si>
    <t>Circle K Ranch Airport</t>
  </si>
  <si>
    <t>NY66</t>
  </si>
  <si>
    <t>Lewis Field</t>
  </si>
  <si>
    <t>NY67</t>
  </si>
  <si>
    <t>Carter Flight Park Ultralightport</t>
  </si>
  <si>
    <t>Manlius</t>
  </si>
  <si>
    <t>NY68</t>
  </si>
  <si>
    <t>Richfield Airport</t>
  </si>
  <si>
    <t>Richfield Springs</t>
  </si>
  <si>
    <t>NY69</t>
  </si>
  <si>
    <t>John Gonzales Field</t>
  </si>
  <si>
    <t>NY70</t>
  </si>
  <si>
    <t>Scott'S Sky Ranch Airport</t>
  </si>
  <si>
    <t>NY71</t>
  </si>
  <si>
    <t>O'Riley Airport</t>
  </si>
  <si>
    <t>NY72</t>
  </si>
  <si>
    <t>Poolsbrook Aerodrome</t>
  </si>
  <si>
    <t>NY73</t>
  </si>
  <si>
    <t>Coventryville</t>
  </si>
  <si>
    <t>NY74</t>
  </si>
  <si>
    <t>Coxsackie</t>
  </si>
  <si>
    <t>NY75</t>
  </si>
  <si>
    <t>Ch 12 News Woodbury Heliport</t>
  </si>
  <si>
    <t>NY76</t>
  </si>
  <si>
    <t>Neverland Airport</t>
  </si>
  <si>
    <t>NY77</t>
  </si>
  <si>
    <t>Wandervogel Gliderport</t>
  </si>
  <si>
    <t>Delanson</t>
  </si>
  <si>
    <t>NY78</t>
  </si>
  <si>
    <t>Downsville Airport</t>
  </si>
  <si>
    <t>Downsville</t>
  </si>
  <si>
    <t>NY79</t>
  </si>
  <si>
    <t>Keysa Airport</t>
  </si>
  <si>
    <t>Bliss</t>
  </si>
  <si>
    <t>NY80</t>
  </si>
  <si>
    <t>Aurora Balloonport</t>
  </si>
  <si>
    <t>South Wales</t>
  </si>
  <si>
    <t>NY81</t>
  </si>
  <si>
    <t>Heldeberg Airstrip</t>
  </si>
  <si>
    <t>East Berne</t>
  </si>
  <si>
    <t>NY82</t>
  </si>
  <si>
    <t>Alexander Farm Airport</t>
  </si>
  <si>
    <t>East Schodack</t>
  </si>
  <si>
    <t>NY83</t>
  </si>
  <si>
    <t>Essex Boatworks Seaplane Base</t>
  </si>
  <si>
    <t>NY84</t>
  </si>
  <si>
    <t>Richter Aero Airport</t>
  </si>
  <si>
    <t>NY85</t>
  </si>
  <si>
    <t>Hickory Hollow Airport</t>
  </si>
  <si>
    <t>NY86</t>
  </si>
  <si>
    <t>Waxwing Airport</t>
  </si>
  <si>
    <t>Rensselaerville</t>
  </si>
  <si>
    <t>Norway</t>
  </si>
  <si>
    <t>TO</t>
  </si>
  <si>
    <t>NU</t>
  </si>
  <si>
    <t>NK0</t>
  </si>
  <si>
    <t>Maus Marineland Seaplane Base</t>
  </si>
  <si>
    <t>New Hope</t>
  </si>
  <si>
    <t>NK01</t>
  </si>
  <si>
    <t>Countryman's Landing Strip</t>
  </si>
  <si>
    <t>NK04</t>
  </si>
  <si>
    <t>Shepard Airport</t>
  </si>
  <si>
    <t>Constantia</t>
  </si>
  <si>
    <t>NK05</t>
  </si>
  <si>
    <t>Tom N' Jerry Airport</t>
  </si>
  <si>
    <t>NK06</t>
  </si>
  <si>
    <t>S.O.P. Airport</t>
  </si>
  <si>
    <t>Germantown</t>
  </si>
  <si>
    <t>NK07</t>
  </si>
  <si>
    <t>NK08</t>
  </si>
  <si>
    <t>Sheeley's Farm Airport</t>
  </si>
  <si>
    <t>High Falls</t>
  </si>
  <si>
    <t>NK09</t>
  </si>
  <si>
    <t>Eagle Ridge Airport</t>
  </si>
  <si>
    <t>Burdett</t>
  </si>
  <si>
    <t>NK10</t>
  </si>
  <si>
    <t>D C Helicopters Heliport</t>
  </si>
  <si>
    <t>Cohocton</t>
  </si>
  <si>
    <t>NK11</t>
  </si>
  <si>
    <t>Troop B. Headquarters Heliport</t>
  </si>
  <si>
    <t>NK12</t>
  </si>
  <si>
    <t>Donnelly's Airport</t>
  </si>
  <si>
    <t>NK13</t>
  </si>
  <si>
    <t>Snyder's Lake Seaplane Base</t>
  </si>
  <si>
    <t>Wynantskill</t>
  </si>
  <si>
    <t>NK14</t>
  </si>
  <si>
    <t>Little Falls Ems Heliport</t>
  </si>
  <si>
    <t>NK15</t>
  </si>
  <si>
    <t>Seventh Lake Seaplane Base</t>
  </si>
  <si>
    <t>Inlet</t>
  </si>
  <si>
    <t>NK16</t>
  </si>
  <si>
    <t>NK17</t>
  </si>
  <si>
    <t>August Field</t>
  </si>
  <si>
    <t>NK19</t>
  </si>
  <si>
    <t>Potoczak Airport</t>
  </si>
  <si>
    <t>Clarence Center</t>
  </si>
  <si>
    <t>NK22</t>
  </si>
  <si>
    <t>One Ten Heliport</t>
  </si>
  <si>
    <t>NK23</t>
  </si>
  <si>
    <t>Tetz Landing Heliport</t>
  </si>
  <si>
    <t>NK24</t>
  </si>
  <si>
    <t>Tilden Airport</t>
  </si>
  <si>
    <t>Montour Falls</t>
  </si>
  <si>
    <t>NK25</t>
  </si>
  <si>
    <t>Cambria Airport</t>
  </si>
  <si>
    <t>NK26</t>
  </si>
  <si>
    <t>Old Forge Airport</t>
  </si>
  <si>
    <t>Old Forge</t>
  </si>
  <si>
    <t>NK27</t>
  </si>
  <si>
    <t>Hedge Hop Field</t>
  </si>
  <si>
    <t>NK28</t>
  </si>
  <si>
    <t>Tgp-254 Heliport</t>
  </si>
  <si>
    <t>NK29</t>
  </si>
  <si>
    <t>Southampton Village Heliport</t>
  </si>
  <si>
    <t>NK30</t>
  </si>
  <si>
    <t>Private Sealanes-Jamaica Bay Seaplane Base</t>
  </si>
  <si>
    <t>NK31</t>
  </si>
  <si>
    <t>Dawn Patrol Aviation Airport</t>
  </si>
  <si>
    <t>NK32</t>
  </si>
  <si>
    <t>Ny Arng Heliport</t>
  </si>
  <si>
    <t>NK33</t>
  </si>
  <si>
    <t>Ny State Police - Troop T Heliport</t>
  </si>
  <si>
    <t>NK34</t>
  </si>
  <si>
    <t>St Luke's Memorial Hospital Heliport</t>
  </si>
  <si>
    <t>NK37</t>
  </si>
  <si>
    <t>Winthrop University Hospital Heliport</t>
  </si>
  <si>
    <t>NK38</t>
  </si>
  <si>
    <t>Parker's Landing Heliport</t>
  </si>
  <si>
    <t>NK39</t>
  </si>
  <si>
    <t>One Police Plaza Heliport</t>
  </si>
  <si>
    <t>NK40</t>
  </si>
  <si>
    <t>Regeneron Campus Heliport</t>
  </si>
  <si>
    <t>North Tarrytown</t>
  </si>
  <si>
    <t>IBM Mount Pleasant</t>
  </si>
  <si>
    <t>NK41</t>
  </si>
  <si>
    <t>Mather Heliport</t>
  </si>
  <si>
    <t>Port Jefferson</t>
  </si>
  <si>
    <t>NK42</t>
  </si>
  <si>
    <t>St John's Episcopal Hospital Heliport</t>
  </si>
  <si>
    <t>Smithtown</t>
  </si>
  <si>
    <t>NK43</t>
  </si>
  <si>
    <t>Jerry Phibbs Airport</t>
  </si>
  <si>
    <t>NK44</t>
  </si>
  <si>
    <t>Bethlehem Energy Center Heliport</t>
  </si>
  <si>
    <t>Glenmont</t>
  </si>
  <si>
    <t>NK45</t>
  </si>
  <si>
    <t>St Charles Hospital Heliport</t>
  </si>
  <si>
    <t>NK47</t>
  </si>
  <si>
    <t>Dalrymples Airport</t>
  </si>
  <si>
    <t>NK48</t>
  </si>
  <si>
    <t>Eastern Long Island Heliport</t>
  </si>
  <si>
    <t>Greenport</t>
  </si>
  <si>
    <t>NK49</t>
  </si>
  <si>
    <t>Ibm Owego Heliport</t>
  </si>
  <si>
    <t>NK50</t>
  </si>
  <si>
    <t>St Mary's Hospital Elevated Heliport</t>
  </si>
  <si>
    <t>NK52</t>
  </si>
  <si>
    <t>NK53</t>
  </si>
  <si>
    <t>Dodge/Coppola/Wheeler Airport</t>
  </si>
  <si>
    <t>Sullivanville</t>
  </si>
  <si>
    <t>NK54</t>
  </si>
  <si>
    <t>Matejka Field</t>
  </si>
  <si>
    <t>Erin</t>
  </si>
  <si>
    <t>NK55</t>
  </si>
  <si>
    <t>Onondaga County Sheriff's Department Heliport</t>
  </si>
  <si>
    <t>NK56</t>
  </si>
  <si>
    <t>Ibm Fishkill Plant No. 2 Heliport</t>
  </si>
  <si>
    <t>NK57</t>
  </si>
  <si>
    <t>Ross Heliport</t>
  </si>
  <si>
    <t>NK58</t>
  </si>
  <si>
    <t>Gibraltar Heliport</t>
  </si>
  <si>
    <t>NK59</t>
  </si>
  <si>
    <t>Copake Lake Seaplane Base</t>
  </si>
  <si>
    <t>NK60</t>
  </si>
  <si>
    <t>Bostrup's Landing Seaplane Base</t>
  </si>
  <si>
    <t>Lake Pleasant</t>
  </si>
  <si>
    <t>NK61</t>
  </si>
  <si>
    <t>General Electric R&amp;D Center Heliport</t>
  </si>
  <si>
    <t>NK63</t>
  </si>
  <si>
    <t>NK64</t>
  </si>
  <si>
    <t>Amch Heliport</t>
  </si>
  <si>
    <t>NK65</t>
  </si>
  <si>
    <t>H &amp; H Aviation Service Inc. Heliport</t>
  </si>
  <si>
    <t>NK68</t>
  </si>
  <si>
    <t>White Birch Airport</t>
  </si>
  <si>
    <t>White Birch Field</t>
  </si>
  <si>
    <t>NK71</t>
  </si>
  <si>
    <t>Marcellus Airport</t>
  </si>
  <si>
    <t>Marcellus</t>
  </si>
  <si>
    <t>NK72</t>
  </si>
  <si>
    <t>James Henion Private Field</t>
  </si>
  <si>
    <t>NK73</t>
  </si>
  <si>
    <t>Ciba-Geigy Heliport</t>
  </si>
  <si>
    <t>Suffern</t>
  </si>
  <si>
    <t>NK74</t>
  </si>
  <si>
    <t>Match Mate Airport</t>
  </si>
  <si>
    <t>NK75</t>
  </si>
  <si>
    <t>Thomas E. Perdue Heliport</t>
  </si>
  <si>
    <t>NK76</t>
  </si>
  <si>
    <t>Grammar Airport</t>
  </si>
  <si>
    <t>NK77</t>
  </si>
  <si>
    <t>Niagara Falls Memorial Parking Ramp Heliport</t>
  </si>
  <si>
    <t>NK78</t>
  </si>
  <si>
    <t>Ge Management Development Institute Heliport</t>
  </si>
  <si>
    <t>Ossining</t>
  </si>
  <si>
    <t>NK79</t>
  </si>
  <si>
    <t>Lewis Landing Airport</t>
  </si>
  <si>
    <t>Slate Hill</t>
  </si>
  <si>
    <t>NK80</t>
  </si>
  <si>
    <t>Rainbow Air Heliport</t>
  </si>
  <si>
    <t>NK81</t>
  </si>
  <si>
    <t>Roberts Roost Airport</t>
  </si>
  <si>
    <t>NK82</t>
  </si>
  <si>
    <t>Engineers Airport</t>
  </si>
  <si>
    <t>NK83</t>
  </si>
  <si>
    <t>Nettie's Place Airport</t>
  </si>
  <si>
    <t>NK84</t>
  </si>
  <si>
    <t>Safe Flight Instrument Corp. Heliport</t>
  </si>
  <si>
    <t>NK85</t>
  </si>
  <si>
    <t>Harris Hill Heliport</t>
  </si>
  <si>
    <t>Bedford Hills</t>
  </si>
  <si>
    <t>NK86</t>
  </si>
  <si>
    <t>Doms Heliport</t>
  </si>
  <si>
    <t>NK87</t>
  </si>
  <si>
    <t>NK89</t>
  </si>
  <si>
    <t>Ultralight Flight Farm Ultralightport</t>
  </si>
  <si>
    <t>NK90</t>
  </si>
  <si>
    <t>Tli Heliport</t>
  </si>
  <si>
    <t>NK91</t>
  </si>
  <si>
    <t>Boyle's Landing Airport</t>
  </si>
  <si>
    <t>NK92</t>
  </si>
  <si>
    <t>Eab Plaza Heliport</t>
  </si>
  <si>
    <t>Uniondale</t>
  </si>
  <si>
    <t>NK95</t>
  </si>
  <si>
    <t>Bastek Heliport</t>
  </si>
  <si>
    <t>Pine Island</t>
  </si>
  <si>
    <t>NK96</t>
  </si>
  <si>
    <t>NV86</t>
  </si>
  <si>
    <t>Sunrise Medical Center Heliport</t>
  </si>
  <si>
    <t>VU</t>
  </si>
  <si>
    <t>NY98</t>
  </si>
  <si>
    <t>N25</t>
  </si>
  <si>
    <t>Blue Heron Airport</t>
  </si>
  <si>
    <t>Gallupville</t>
  </si>
  <si>
    <t>N45</t>
  </si>
  <si>
    <t>Kobelt Airport</t>
  </si>
  <si>
    <t>N56</t>
  </si>
  <si>
    <t>Great Valley Airport</t>
  </si>
  <si>
    <t>Great Valley</t>
  </si>
  <si>
    <t>N65</t>
  </si>
  <si>
    <t>Knox Airport</t>
  </si>
  <si>
    <t>Quaker Street</t>
  </si>
  <si>
    <t>N72</t>
  </si>
  <si>
    <t>Warwick Municipal Airport</t>
  </si>
  <si>
    <t>Warwick</t>
  </si>
  <si>
    <t>NY87</t>
  </si>
  <si>
    <t>Amsterdam Airfield</t>
  </si>
  <si>
    <t>Fort Johnson</t>
  </si>
  <si>
    <t>NY88</t>
  </si>
  <si>
    <t>Hickory Acres Airport</t>
  </si>
  <si>
    <t>NY89</t>
  </si>
  <si>
    <t>Fairbank Farms</t>
  </si>
  <si>
    <t>NY9</t>
  </si>
  <si>
    <t>Long Lake /Helms Seaplane Base</t>
  </si>
  <si>
    <t>NY90</t>
  </si>
  <si>
    <t>Medina Memorial Hospital Heliport</t>
  </si>
  <si>
    <t>NY91</t>
  </si>
  <si>
    <t>Cloverdale Farm Airport</t>
  </si>
  <si>
    <t>Peterboro</t>
  </si>
  <si>
    <t>NY92</t>
  </si>
  <si>
    <t>Owasco Airport</t>
  </si>
  <si>
    <t>Moravia</t>
  </si>
  <si>
    <t>NY93</t>
  </si>
  <si>
    <t>Phillipsburg Landing Heliport</t>
  </si>
  <si>
    <t>NY94</t>
  </si>
  <si>
    <t>Old Rhinebeck Airport</t>
  </si>
  <si>
    <t>Rhinebeck</t>
  </si>
  <si>
    <t>http://www.oldrhinebeck.org/</t>
  </si>
  <si>
    <t>NY96</t>
  </si>
  <si>
    <t>Mexico Airdrome Airport</t>
  </si>
  <si>
    <t>NY97</t>
  </si>
  <si>
    <t>Northway Airport</t>
  </si>
  <si>
    <t>NY99</t>
  </si>
  <si>
    <t>Lakeview Shock Incarceration Center Heliport</t>
  </si>
  <si>
    <t>Brocton</t>
  </si>
  <si>
    <t>NZ</t>
  </si>
  <si>
    <t>NC</t>
  </si>
  <si>
    <t>Deer Run Airport</t>
  </si>
  <si>
    <t>CK</t>
  </si>
  <si>
    <t>Amenia</t>
  </si>
  <si>
    <t>O01</t>
  </si>
  <si>
    <t>Heussler Hamburg Heliport</t>
  </si>
  <si>
    <t>SV</t>
  </si>
  <si>
    <t>MF</t>
  </si>
  <si>
    <t>Saint Martin</t>
  </si>
  <si>
    <t>WF</t>
  </si>
  <si>
    <t>NP</t>
  </si>
  <si>
    <t>WS</t>
  </si>
  <si>
    <t>PF</t>
  </si>
  <si>
    <t>TV</t>
  </si>
  <si>
    <t>Liberia</t>
  </si>
  <si>
    <t>Nassau</t>
  </si>
  <si>
    <t>MD</t>
  </si>
  <si>
    <t>MK</t>
  </si>
  <si>
    <t>GI</t>
  </si>
  <si>
    <t>Gibraltar</t>
  </si>
  <si>
    <t>RS</t>
  </si>
  <si>
    <t>NI</t>
  </si>
  <si>
    <t>LI</t>
  </si>
  <si>
    <t>TR</t>
  </si>
  <si>
    <t>RO</t>
  </si>
  <si>
    <t>MV</t>
  </si>
  <si>
    <t>KY</t>
  </si>
  <si>
    <t>GD</t>
  </si>
  <si>
    <t>MM</t>
  </si>
  <si>
    <t>PS</t>
  </si>
  <si>
    <t>MT</t>
  </si>
  <si>
    <t>MC</t>
  </si>
  <si>
    <t>TC</t>
  </si>
  <si>
    <t>ME</t>
  </si>
  <si>
    <t>SI</t>
  </si>
  <si>
    <t>MY</t>
  </si>
  <si>
    <t>LA</t>
  </si>
  <si>
    <t>PM</t>
  </si>
  <si>
    <t>KUCA</t>
  </si>
  <si>
    <t>Oneida County Airport</t>
  </si>
  <si>
    <t>UCA</t>
  </si>
  <si>
    <t>KW</t>
  </si>
  <si>
    <t>KVGC</t>
  </si>
  <si>
    <t>VGC</t>
  </si>
  <si>
    <t>Formerly H30</t>
  </si>
  <si>
    <t>KSLK</t>
  </si>
  <si>
    <t>Adirondack Regional Airport</t>
  </si>
  <si>
    <t>Saranac Lake</t>
  </si>
  <si>
    <t>SLK</t>
  </si>
  <si>
    <t>KSWF</t>
  </si>
  <si>
    <t>SWF</t>
  </si>
  <si>
    <t>KSSN</t>
  </si>
  <si>
    <t>Seneca Army Field</t>
  </si>
  <si>
    <t>Romulus</t>
  </si>
  <si>
    <t>KSYR</t>
  </si>
  <si>
    <t>Syracuse Hancock International Airport</t>
  </si>
  <si>
    <t>SYR</t>
  </si>
  <si>
    <t>http://www.syrairport.org/</t>
  </si>
  <si>
    <t>KRME</t>
  </si>
  <si>
    <t>Griffiss International Airport</t>
  </si>
  <si>
    <t>RME</t>
  </si>
  <si>
    <t>http://www.ocgov.net/oneida/airport</t>
  </si>
  <si>
    <t>KROC</t>
  </si>
  <si>
    <t>Greater Rochester International Airport</t>
  </si>
  <si>
    <t>ROC</t>
  </si>
  <si>
    <t>KSCH</t>
  </si>
  <si>
    <t>Schenectady County Airport</t>
  </si>
  <si>
    <t>SCH</t>
  </si>
  <si>
    <t>http://www.schenectadycounty.com/FullStory.aspx?m=100&amp;amid=432</t>
  </si>
  <si>
    <t>KSDC</t>
  </si>
  <si>
    <t>Williamson Sodus Airport</t>
  </si>
  <si>
    <t>Williamson/Sodus</t>
  </si>
  <si>
    <t>SDC</t>
  </si>
  <si>
    <t>3G7</t>
  </si>
  <si>
    <t>KOVK</t>
  </si>
  <si>
    <t>Dunkirk Airport</t>
  </si>
  <si>
    <t>OVK</t>
  </si>
  <si>
    <t>KP</t>
  </si>
  <si>
    <t>KPBG</t>
  </si>
  <si>
    <t>Plattsburgh International Airport</t>
  </si>
  <si>
    <t>PBG</t>
  </si>
  <si>
    <t>http://www.plattsburghinternationalairport.com/</t>
  </si>
  <si>
    <t>Plattsburgh Air Force Base</t>
  </si>
  <si>
    <t>Little Falls</t>
  </si>
  <si>
    <t>KPEO</t>
  </si>
  <si>
    <t>Penn Yan Airport</t>
  </si>
  <si>
    <t>Penn Yan</t>
  </si>
  <si>
    <t>PEO</t>
  </si>
  <si>
    <t>KPLB</t>
  </si>
  <si>
    <t>Clinton County Airport</t>
  </si>
  <si>
    <t>PLB</t>
  </si>
  <si>
    <t>KPTD</t>
  </si>
  <si>
    <t>Potsdam Municipal-Damon field</t>
  </si>
  <si>
    <t>Potsdam</t>
  </si>
  <si>
    <t>PTD</t>
  </si>
  <si>
    <t>KN03</t>
  </si>
  <si>
    <t>Cortland County Chase Field</t>
  </si>
  <si>
    <t>CTX</t>
  </si>
  <si>
    <t>N03</t>
  </si>
  <si>
    <t>https://en.wikipedia.org/wiki/Cortland_County_Airport</t>
  </si>
  <si>
    <t>KN23</t>
  </si>
  <si>
    <t>N23</t>
  </si>
  <si>
    <t>SXY</t>
  </si>
  <si>
    <t>https://en.wikipedia.org/wiki/Sidney_Municipal_Airport_(New_York)</t>
  </si>
  <si>
    <t>KN37</t>
  </si>
  <si>
    <t>Monticello Airport</t>
  </si>
  <si>
    <t>N37</t>
  </si>
  <si>
    <t>KN66</t>
  </si>
  <si>
    <t>Oneonta Municipal Airport</t>
  </si>
  <si>
    <t>N66</t>
  </si>
  <si>
    <t>KN69</t>
  </si>
  <si>
    <t>Stormville Airport</t>
  </si>
  <si>
    <t>Stormville</t>
  </si>
  <si>
    <t>N69</t>
  </si>
  <si>
    <t>KN82</t>
  </si>
  <si>
    <t>Wurtsboro Sullivan County Airport</t>
  </si>
  <si>
    <t>Wurtsboro</t>
  </si>
  <si>
    <t>N82</t>
  </si>
  <si>
    <t>KN89</t>
  </si>
  <si>
    <t>Joseph Y Resnick Airport</t>
  </si>
  <si>
    <t>Ellenville</t>
  </si>
  <si>
    <t>N89</t>
  </si>
  <si>
    <t>KHWV</t>
  </si>
  <si>
    <t>Brookhaven Airport</t>
  </si>
  <si>
    <t>WSH</t>
  </si>
  <si>
    <t>HWV</t>
  </si>
  <si>
    <t>KI</t>
  </si>
  <si>
    <t>Sidney Municipal Airport</t>
  </si>
  <si>
    <t>KIAG</t>
  </si>
  <si>
    <t>Niagara Falls International Airport</t>
  </si>
  <si>
    <t>IAG</t>
  </si>
  <si>
    <t>KNY0</t>
  </si>
  <si>
    <t>Fulton County Airport</t>
  </si>
  <si>
    <t>NY0</t>
  </si>
  <si>
    <t>KNY2</t>
  </si>
  <si>
    <t>Camillus Airport</t>
  </si>
  <si>
    <t>Camillus</t>
  </si>
  <si>
    <t>NY2</t>
  </si>
  <si>
    <t>KITH</t>
  </si>
  <si>
    <t>Ithaca Tompkins Regional Airport</t>
  </si>
  <si>
    <t>Ithaca</t>
  </si>
  <si>
    <t>ITH</t>
  </si>
  <si>
    <t>KJFK</t>
  </si>
  <si>
    <t>John F Kennedy International Airport</t>
  </si>
  <si>
    <t>JFK</t>
  </si>
  <si>
    <t>http://www.panynj.gov/CommutingTravel/airports/html/kennedy.html</t>
  </si>
  <si>
    <t>Manhattan, New York City, NYC, Idlewild</t>
  </si>
  <si>
    <t>KJHW</t>
  </si>
  <si>
    <t>Chautauqua County-Jamestown Airport</t>
  </si>
  <si>
    <t>JHW</t>
  </si>
  <si>
    <t>KOLE</t>
  </si>
  <si>
    <t>Cattaraugus County-Olean Airport</t>
  </si>
  <si>
    <t>OLE</t>
  </si>
  <si>
    <t>KNOP</t>
  </si>
  <si>
    <t>Floyd Bennett Field</t>
  </si>
  <si>
    <t>http://www.floydbennett.org/</t>
  </si>
  <si>
    <t>NAS New York, Naval Air Station New York, NOP, KNOP</t>
  </si>
  <si>
    <t>KOGS</t>
  </si>
  <si>
    <t>Ogdensburg International Airport</t>
  </si>
  <si>
    <t>Ogdensburg</t>
  </si>
  <si>
    <t>OGS</t>
  </si>
  <si>
    <t>KOIC</t>
  </si>
  <si>
    <t>Lt Warren Eaton Airport</t>
  </si>
  <si>
    <t>OIC</t>
  </si>
  <si>
    <t>http://www.co.chenango.ny.us/airport/</t>
  </si>
  <si>
    <t>https://en.wikipedia.org/wiki/Lt._Warren_Eaton_Airport</t>
  </si>
  <si>
    <t>KMAL</t>
  </si>
  <si>
    <t>Malone Dufort Airport</t>
  </si>
  <si>
    <t>MAL</t>
  </si>
  <si>
    <t>KGFL</t>
  </si>
  <si>
    <t>Floyd Bennett Memorial Airport</t>
  </si>
  <si>
    <t>Glens Falls</t>
  </si>
  <si>
    <t>GFL</t>
  </si>
  <si>
    <t>http://www.warrencountydpw.com/airport_07/</t>
  </si>
  <si>
    <t>KMGJ</t>
  </si>
  <si>
    <t>Orange County Airport</t>
  </si>
  <si>
    <t>MGJ</t>
  </si>
  <si>
    <t>http://www.orangecountygov.com/content/124/1354/default.aspx</t>
  </si>
  <si>
    <t>KGVQ</t>
  </si>
  <si>
    <t>Genesee County Airport</t>
  </si>
  <si>
    <t>GVQ</t>
  </si>
  <si>
    <t>BD</t>
  </si>
  <si>
    <t>KHPN</t>
  </si>
  <si>
    <t>Westchester County Airport</t>
  </si>
  <si>
    <t>White Plains</t>
  </si>
  <si>
    <t>KHTO</t>
  </si>
  <si>
    <t>East Hampton Airport</t>
  </si>
  <si>
    <t>HTO</t>
  </si>
  <si>
    <t>KPOU</t>
  </si>
  <si>
    <t>Dutchess County Airport</t>
  </si>
  <si>
    <t>POU</t>
  </si>
  <si>
    <t>KR</t>
  </si>
  <si>
    <t>Hamilton Municipal Airport</t>
  </si>
  <si>
    <t>KMSS</t>
  </si>
  <si>
    <t>Massena International Richards Field</t>
  </si>
  <si>
    <t>Massena</t>
  </si>
  <si>
    <t>MSS</t>
  </si>
  <si>
    <t>http://www.massenaworks.com/town/airport.asp</t>
  </si>
  <si>
    <t>KMSV</t>
  </si>
  <si>
    <t>Sullivan County International Airport</t>
  </si>
  <si>
    <t>MSV</t>
  </si>
  <si>
    <t>KH</t>
  </si>
  <si>
    <t>KMTP</t>
  </si>
  <si>
    <t>Montauk Airport</t>
  </si>
  <si>
    <t>Montauk</t>
  </si>
  <si>
    <t>MTP</t>
  </si>
  <si>
    <t>KFLU</t>
  </si>
  <si>
    <t>Flushing Airport</t>
  </si>
  <si>
    <t>FLU</t>
  </si>
  <si>
    <t>KFOK</t>
  </si>
  <si>
    <t>Francis S Gabreski Airport</t>
  </si>
  <si>
    <t>FOK</t>
  </si>
  <si>
    <t>http://www.suffolkcountyny.gov/Departments/EconomicDevelopmentandPlanning/FrancisSGabreskiAirport.aspx</t>
  </si>
  <si>
    <t>Suffolk County AFB, Suffolk County Airport</t>
  </si>
  <si>
    <t>KLGA</t>
  </si>
  <si>
    <t>La Guardia Airport</t>
  </si>
  <si>
    <t>LGA</t>
  </si>
  <si>
    <t>http://www.panynj.gov/CommutingTravel/airports/html/laguardia.html</t>
  </si>
  <si>
    <t>Manhattan, New York City, NYC, Glenn H. Curtiss Airport, North Beach Airport, La Guardia</t>
  </si>
  <si>
    <t>KLKP</t>
  </si>
  <si>
    <t>Lake Placid Airport</t>
  </si>
  <si>
    <t>LKP</t>
  </si>
  <si>
    <t>KFRG</t>
  </si>
  <si>
    <t>Republic Airport</t>
  </si>
  <si>
    <t>FRG</t>
  </si>
  <si>
    <t>http://www.republicairport.net/</t>
  </si>
  <si>
    <t>Fairchild Flying Field</t>
  </si>
  <si>
    <t>KFZY</t>
  </si>
  <si>
    <t>Oswego County Airport</t>
  </si>
  <si>
    <t>FZY</t>
  </si>
  <si>
    <t>KG</t>
  </si>
  <si>
    <t>KB16</t>
  </si>
  <si>
    <t>Whitfords Airport</t>
  </si>
  <si>
    <t>Weedsport</t>
  </si>
  <si>
    <t>B16</t>
  </si>
  <si>
    <t>Aruba</t>
  </si>
  <si>
    <t>KELM</t>
  </si>
  <si>
    <t>Elmira Corning Regional Airport</t>
  </si>
  <si>
    <t>Elmira/Corning</t>
  </si>
  <si>
    <t>KELZ</t>
  </si>
  <si>
    <t>Wellsville Municipal Arpt,Tarantine Field</t>
  </si>
  <si>
    <t>KBUF</t>
  </si>
  <si>
    <t>Buffalo Niagara International Airport</t>
  </si>
  <si>
    <t>BUF</t>
  </si>
  <si>
    <t>http://www.town.east-hampton.ny.us/htmlpages/Airport/AirportHome.htm</t>
  </si>
  <si>
    <t>KISP</t>
  </si>
  <si>
    <t>Long Island Mac Arthur Airport</t>
  </si>
  <si>
    <t>Islip</t>
  </si>
  <si>
    <t>ISP</t>
  </si>
  <si>
    <t>KK09</t>
  </si>
  <si>
    <t>Piseco Airport</t>
  </si>
  <si>
    <t>Piseco</t>
  </si>
  <si>
    <t>K09</t>
  </si>
  <si>
    <t>KK16</t>
  </si>
  <si>
    <t>Becks Grove Airport</t>
  </si>
  <si>
    <t>K16</t>
  </si>
  <si>
    <t>K7G0</t>
  </si>
  <si>
    <t>Ledgedale Airpark</t>
  </si>
  <si>
    <t>7G0</t>
  </si>
  <si>
    <t>K7N1</t>
  </si>
  <si>
    <t>Corning Painted Post Airport</t>
  </si>
  <si>
    <t>7N1</t>
  </si>
  <si>
    <t>Guernsey</t>
  </si>
  <si>
    <t>KDKK</t>
  </si>
  <si>
    <t>Chautauqua County-Dunkirk Airport</t>
  </si>
  <si>
    <t>DKK</t>
  </si>
  <si>
    <t>John J. Nalbone Field</t>
  </si>
  <si>
    <t>KALB</t>
  </si>
  <si>
    <t>Albany International Airport</t>
  </si>
  <si>
    <t>ALB</t>
  </si>
  <si>
    <t>http://www.albanyairport.com/</t>
  </si>
  <si>
    <t>Ava</t>
  </si>
  <si>
    <t>KART</t>
  </si>
  <si>
    <t>Watertown International Airport</t>
  </si>
  <si>
    <t>ART</t>
  </si>
  <si>
    <t>KCZG</t>
  </si>
  <si>
    <t>Tri Cities Airport</t>
  </si>
  <si>
    <t>Endicott</t>
  </si>
  <si>
    <t>CZG</t>
  </si>
  <si>
    <t>http://www.tricities-airport.com/</t>
  </si>
  <si>
    <t>https://en.wikipedia.org/wiki/Tri-Cities_Airport_(New_York)</t>
  </si>
  <si>
    <t>N17</t>
  </si>
  <si>
    <t>KD23</t>
  </si>
  <si>
    <t>Arcade Tri County Airport</t>
  </si>
  <si>
    <t>Arcade</t>
  </si>
  <si>
    <t>D23</t>
  </si>
  <si>
    <t>KGTB</t>
  </si>
  <si>
    <t>Wheeler Sack Army Air Field</t>
  </si>
  <si>
    <t>GTB</t>
  </si>
  <si>
    <t>KDSV</t>
  </si>
  <si>
    <t>Dansville Municipal Airport</t>
  </si>
  <si>
    <t>Dansville</t>
  </si>
  <si>
    <t>DSV</t>
  </si>
  <si>
    <t>http://dansville.lib.ny.us/govern/airport.html</t>
  </si>
  <si>
    <t>K44N</t>
  </si>
  <si>
    <t>44N</t>
  </si>
  <si>
    <t>K4B6</t>
  </si>
  <si>
    <t>Ticonderoga Municipal Airport</t>
  </si>
  <si>
    <t>4B6</t>
  </si>
  <si>
    <t>K4B7</t>
  </si>
  <si>
    <t>Schroon Lake Airport</t>
  </si>
  <si>
    <t>Schroon Lake</t>
  </si>
  <si>
    <t>4B7</t>
  </si>
  <si>
    <t>K4G6</t>
  </si>
  <si>
    <t>Hornell Municipal Airport</t>
  </si>
  <si>
    <t>Hornell</t>
  </si>
  <si>
    <t>KHTF</t>
  </si>
  <si>
    <t>HTF</t>
  </si>
  <si>
    <t>https://en.wikipedia.org/wiki/Hornell_Municipal_Airport</t>
  </si>
  <si>
    <t>4G6</t>
  </si>
  <si>
    <t>K6B9</t>
  </si>
  <si>
    <t>Skaneateles Aero Drome Airport</t>
  </si>
  <si>
    <t>Skaneateles</t>
  </si>
  <si>
    <t>6B9</t>
  </si>
  <si>
    <t>Manhattan, New York City, NYC</t>
  </si>
  <si>
    <t>K5B2</t>
  </si>
  <si>
    <t>Saratoga County Airport</t>
  </si>
  <si>
    <t>5B2</t>
  </si>
  <si>
    <t>JPB</t>
  </si>
  <si>
    <t>Pan Am Building Heliport</t>
  </si>
  <si>
    <t>JRA</t>
  </si>
  <si>
    <t>West 30th St. Heliport</t>
  </si>
  <si>
    <t>KJRA</t>
  </si>
  <si>
    <t>JRB</t>
  </si>
  <si>
    <t>Downtown-Manhattan/Wall St Heliport</t>
  </si>
  <si>
    <t>KJRB</t>
  </si>
  <si>
    <t>http://www.downtownmanhattanheliport.com/</t>
  </si>
  <si>
    <t>K01G</t>
  </si>
  <si>
    <t>Perry-Warsaw Airport</t>
  </si>
  <si>
    <t>01G</t>
  </si>
  <si>
    <t>K03</t>
  </si>
  <si>
    <t>Long Lake Sagamore Seaplane Base &amp; Marina</t>
  </si>
  <si>
    <t>https://en.wikipedia.org/wiki/Long_Lake_Sagamore_Seaplane_Base</t>
  </si>
  <si>
    <t>K0B8</t>
  </si>
  <si>
    <t>Elizabeth Field</t>
  </si>
  <si>
    <t>Fishers Island</t>
  </si>
  <si>
    <t>0B8</t>
  </si>
  <si>
    <t>FID</t>
  </si>
  <si>
    <t>https://www.dot.ny.gov/divisions/operating/opdm/aviation/repository/air_dir2/Elizabeth-revised.pdf</t>
  </si>
  <si>
    <t>K0G7</t>
  </si>
  <si>
    <t>Finger Lakes Regional Airport</t>
  </si>
  <si>
    <t>Seneca Falls</t>
  </si>
  <si>
    <t>0G7</t>
  </si>
  <si>
    <t>K1I5</t>
  </si>
  <si>
    <t>Freehold Airport</t>
  </si>
  <si>
    <t>1I5</t>
  </si>
  <si>
    <t>K13</t>
  </si>
  <si>
    <t>Mohawk Valley Airport</t>
  </si>
  <si>
    <t>Scotia</t>
  </si>
  <si>
    <t>K1B1</t>
  </si>
  <si>
    <t>Columbia County Airport</t>
  </si>
  <si>
    <t>1B1</t>
  </si>
  <si>
    <t>KBGM</t>
  </si>
  <si>
    <t>Greater Binghamton/Edwin A Link field</t>
  </si>
  <si>
    <t>BGM</t>
  </si>
  <si>
    <t>http://binghamtonairport.com/</t>
  </si>
  <si>
    <t>Broome County Airport, Edwin A Link Field</t>
  </si>
  <si>
    <t>Rouses Point Seaplane Base</t>
  </si>
  <si>
    <t>Rouses Point</t>
  </si>
  <si>
    <t>RSX</t>
  </si>
  <si>
    <t>https://www.dot.ny.gov/divisions/operating/opdm/aviation/repository/air_dir2/Rouses-Point-revised.pdf</t>
  </si>
  <si>
    <t>https://en.wikipedia.org/wiki/Rouses_Point_Seaplane_Base</t>
  </si>
  <si>
    <t>NY47</t>
  </si>
  <si>
    <t>K23</t>
  </si>
  <si>
    <t>Cooperstown-Westville Airport</t>
  </si>
  <si>
    <t>COP</t>
  </si>
  <si>
    <t>K27</t>
  </si>
  <si>
    <t>Burrello-Mechanicville Airport</t>
  </si>
  <si>
    <t>Mechanicville</t>
  </si>
  <si>
    <t>KBQR</t>
  </si>
  <si>
    <t>Buffalo Lancaster Regional Airport</t>
  </si>
  <si>
    <t>BQR</t>
  </si>
  <si>
    <t>K3C8</t>
  </si>
  <si>
    <t>Calverton Executive Airpark</t>
  </si>
  <si>
    <t>3C8</t>
  </si>
  <si>
    <t>CTO</t>
  </si>
  <si>
    <t>Peconic River, Naval Weapons Industrial Reserve</t>
  </si>
  <si>
    <t>Mineola</t>
  </si>
  <si>
    <t>Big Island Airport</t>
  </si>
  <si>
    <t>K9G3</t>
  </si>
  <si>
    <t>9G3</t>
  </si>
  <si>
    <t>http://www.christianairmen.com/</t>
  </si>
  <si>
    <t>https://en.wikipedia.org/wiki/Akron_Airport</t>
  </si>
  <si>
    <t>IR</t>
  </si>
  <si>
    <t>JP</t>
  </si>
  <si>
    <t>IT</t>
  </si>
  <si>
    <t>HT</t>
  </si>
  <si>
    <t>UG</t>
  </si>
  <si>
    <t>Oneonta</t>
  </si>
  <si>
    <t>K20N</t>
  </si>
  <si>
    <t>Kingston-Ulster Airport</t>
  </si>
  <si>
    <t>20N</t>
  </si>
  <si>
    <t>K21</t>
  </si>
  <si>
    <t>K30</t>
  </si>
  <si>
    <t>Heber Airpark</t>
  </si>
  <si>
    <t>Gansevoort</t>
  </si>
  <si>
    <t>K31</t>
  </si>
  <si>
    <t>Sharon Airport</t>
  </si>
  <si>
    <t>TZ</t>
  </si>
  <si>
    <t>GY</t>
  </si>
  <si>
    <t>SR</t>
  </si>
  <si>
    <t>H43</t>
  </si>
  <si>
    <t>Haverstraw Heliport</t>
  </si>
  <si>
    <t>DJ</t>
  </si>
  <si>
    <t>IN</t>
  </si>
  <si>
    <t>IL</t>
  </si>
  <si>
    <t>JM</t>
  </si>
  <si>
    <t>JO</t>
  </si>
  <si>
    <t>HK</t>
  </si>
  <si>
    <t>Hong Kong</t>
  </si>
  <si>
    <t>IQ</t>
  </si>
  <si>
    <t>HU</t>
  </si>
  <si>
    <t>GM</t>
  </si>
  <si>
    <t>TL</t>
  </si>
  <si>
    <t>GW</t>
  </si>
  <si>
    <t>ST</t>
  </si>
  <si>
    <t>FR</t>
  </si>
  <si>
    <t>LY</t>
  </si>
  <si>
    <t>HN</t>
  </si>
  <si>
    <t>VN</t>
  </si>
  <si>
    <t>KZ</t>
  </si>
  <si>
    <t>RW</t>
  </si>
  <si>
    <t>GE</t>
  </si>
  <si>
    <t>GF</t>
  </si>
  <si>
    <t>SL</t>
  </si>
  <si>
    <t>GQ</t>
  </si>
  <si>
    <t>SH</t>
  </si>
  <si>
    <t>MU</t>
  </si>
  <si>
    <t>FM</t>
  </si>
  <si>
    <t>GN</t>
  </si>
  <si>
    <t>SN</t>
  </si>
  <si>
    <t>GR</t>
  </si>
  <si>
    <t>Greece</t>
  </si>
  <si>
    <t>GT</t>
  </si>
  <si>
    <t>ML</t>
  </si>
  <si>
    <t>ZW</t>
  </si>
  <si>
    <t>SC</t>
  </si>
  <si>
    <t>MW</t>
  </si>
  <si>
    <t>Fort Drum</t>
  </si>
  <si>
    <t>Oak Ridge Airport</t>
  </si>
  <si>
    <t>ZM</t>
  </si>
  <si>
    <t>LV</t>
  </si>
  <si>
    <t>LT</t>
  </si>
  <si>
    <t>TF</t>
  </si>
  <si>
    <t>KM</t>
  </si>
  <si>
    <t>YT</t>
  </si>
  <si>
    <t>RE</t>
  </si>
  <si>
    <t>IM</t>
  </si>
  <si>
    <t>FK</t>
  </si>
  <si>
    <t>EH</t>
  </si>
  <si>
    <t>NL</t>
  </si>
  <si>
    <t>LS</t>
  </si>
  <si>
    <t>SZ</t>
  </si>
  <si>
    <t>SE</t>
  </si>
  <si>
    <t>IO</t>
  </si>
  <si>
    <t>ER</t>
  </si>
  <si>
    <t>MN</t>
  </si>
  <si>
    <t>PT</t>
  </si>
  <si>
    <t>PL</t>
  </si>
  <si>
    <t>IE</t>
  </si>
  <si>
    <t>Galway Airport</t>
  </si>
  <si>
    <t>Galway</t>
  </si>
  <si>
    <t>FO</t>
  </si>
  <si>
    <t>GH</t>
  </si>
  <si>
    <t>RU</t>
  </si>
  <si>
    <t>CI</t>
  </si>
  <si>
    <t>DK</t>
  </si>
  <si>
    <t>FI</t>
  </si>
  <si>
    <t>NY33</t>
  </si>
  <si>
    <t>ET</t>
  </si>
  <si>
    <t>EE</t>
  </si>
  <si>
    <t>LU</t>
  </si>
  <si>
    <t>Luxembourg</t>
  </si>
  <si>
    <t>NO</t>
  </si>
  <si>
    <t>EC</t>
  </si>
  <si>
    <t>SK</t>
  </si>
  <si>
    <t>NG</t>
  </si>
  <si>
    <t>Benin</t>
  </si>
  <si>
    <t>D38</t>
  </si>
  <si>
    <t>Canandaigua Airport</t>
  </si>
  <si>
    <t>Ontario County IDA</t>
  </si>
  <si>
    <t>KIUA</t>
  </si>
  <si>
    <t>IUA</t>
  </si>
  <si>
    <t>https://flycanandaigua.com/</t>
  </si>
  <si>
    <t>https://en.wikipedia.org/wiki/Canandaigua_Airport</t>
  </si>
  <si>
    <t>D43</t>
  </si>
  <si>
    <t>D51</t>
  </si>
  <si>
    <t>Clarence Aerodrome</t>
  </si>
  <si>
    <t>D52</t>
  </si>
  <si>
    <t>Geneseo Airport</t>
  </si>
  <si>
    <t>D59</t>
  </si>
  <si>
    <t>Gowanda Airport</t>
  </si>
  <si>
    <t>Gowanda</t>
  </si>
  <si>
    <t>D67</t>
  </si>
  <si>
    <t>Holcomb</t>
  </si>
  <si>
    <t>NY95</t>
  </si>
  <si>
    <t>D70</t>
  </si>
  <si>
    <t>Honeoye Falls Airport</t>
  </si>
  <si>
    <t>D79</t>
  </si>
  <si>
    <t>Dart Airport</t>
  </si>
  <si>
    <t>D80</t>
  </si>
  <si>
    <t>Olcott-Newfane Airport</t>
  </si>
  <si>
    <t>Olcott</t>
  </si>
  <si>
    <t>D82</t>
  </si>
  <si>
    <t>Ovid Airport</t>
  </si>
  <si>
    <t>Ovid</t>
  </si>
  <si>
    <t>D85</t>
  </si>
  <si>
    <t>85NK</t>
  </si>
  <si>
    <t>D85, Randolph Airport</t>
  </si>
  <si>
    <t>D88</t>
  </si>
  <si>
    <t>Pratt's Eastern Divide Airport</t>
  </si>
  <si>
    <t>D91</t>
  </si>
  <si>
    <t>Spencerport Airpark</t>
  </si>
  <si>
    <t>D93</t>
  </si>
  <si>
    <t>Airtrek Airport</t>
  </si>
  <si>
    <t>DZ</t>
  </si>
  <si>
    <t>TG</t>
  </si>
  <si>
    <t>Russia</t>
  </si>
  <si>
    <t>DO</t>
  </si>
  <si>
    <t>DPK</t>
  </si>
  <si>
    <t>Deer Park Airport</t>
  </si>
  <si>
    <t>NE</t>
  </si>
  <si>
    <t>HR</t>
  </si>
  <si>
    <t>TN</t>
  </si>
  <si>
    <t>EG</t>
  </si>
  <si>
    <t>GG</t>
  </si>
  <si>
    <t>JE</t>
  </si>
  <si>
    <t>CZ</t>
  </si>
  <si>
    <t>ID</t>
  </si>
  <si>
    <t>Forestville</t>
  </si>
  <si>
    <t>ZA</t>
  </si>
  <si>
    <t>CG</t>
  </si>
  <si>
    <t>Somers</t>
  </si>
  <si>
    <t>PA</t>
  </si>
  <si>
    <t>Round Lake</t>
  </si>
  <si>
    <t>CU</t>
  </si>
  <si>
    <t>CY</t>
  </si>
  <si>
    <t>CD</t>
  </si>
  <si>
    <t>CL</t>
  </si>
  <si>
    <t>Danby</t>
  </si>
  <si>
    <t>CR</t>
  </si>
  <si>
    <t>CM</t>
  </si>
  <si>
    <t>MA</t>
  </si>
  <si>
    <t>MR</t>
  </si>
  <si>
    <t>CH</t>
  </si>
  <si>
    <t>Montenegro</t>
  </si>
  <si>
    <t>CF</t>
  </si>
  <si>
    <t>B01</t>
  </si>
  <si>
    <t>Granville Airport</t>
  </si>
  <si>
    <t>Granville</t>
  </si>
  <si>
    <t>B04</t>
  </si>
  <si>
    <t>Garnseys Airport</t>
  </si>
  <si>
    <t>Schuylerville</t>
  </si>
  <si>
    <t>BA</t>
  </si>
  <si>
    <t>BB</t>
  </si>
  <si>
    <t>BE</t>
  </si>
  <si>
    <t>DE</t>
  </si>
  <si>
    <t>BF</t>
  </si>
  <si>
    <t>BG</t>
  </si>
  <si>
    <t>New Zealand</t>
  </si>
  <si>
    <t>Hilltop Heliport</t>
  </si>
  <si>
    <t>ELM</t>
  </si>
  <si>
    <t>BS</t>
  </si>
  <si>
    <t>CV</t>
  </si>
  <si>
    <t>BW</t>
  </si>
  <si>
    <t>FJ</t>
  </si>
  <si>
    <t>CA</t>
  </si>
  <si>
    <t>GL</t>
  </si>
  <si>
    <t>BH</t>
  </si>
  <si>
    <t>BI</t>
  </si>
  <si>
    <t>IS</t>
  </si>
  <si>
    <t>BJ</t>
  </si>
  <si>
    <t>OM</t>
  </si>
  <si>
    <t>XK</t>
  </si>
  <si>
    <t>BM</t>
  </si>
  <si>
    <t>KE</t>
  </si>
  <si>
    <t>PH</t>
  </si>
  <si>
    <t>BO</t>
  </si>
  <si>
    <t>BR</t>
  </si>
  <si>
    <t>AM</t>
  </si>
  <si>
    <t>MX</t>
  </si>
  <si>
    <t>MZ</t>
  </si>
  <si>
    <t>PW</t>
  </si>
  <si>
    <t>NR</t>
  </si>
  <si>
    <t>AO</t>
  </si>
  <si>
    <t>large_airport</t>
  </si>
  <si>
    <t>AYZ</t>
  </si>
  <si>
    <t>Zahn's Airport</t>
  </si>
  <si>
    <t>Amityville</t>
  </si>
  <si>
    <t>Bloecher Farm Airport</t>
  </si>
  <si>
    <t>Strykersville</t>
  </si>
  <si>
    <t>Queens</t>
  </si>
  <si>
    <t>94D</t>
  </si>
  <si>
    <t>Wells Seaplane Base</t>
  </si>
  <si>
    <t>Schenectady</t>
  </si>
  <si>
    <t>94NY</t>
  </si>
  <si>
    <t>St Bernard Field</t>
  </si>
  <si>
    <t>Union Springs</t>
  </si>
  <si>
    <t>95NY</t>
  </si>
  <si>
    <t>Wales Center/Cowlesville/</t>
  </si>
  <si>
    <t>BY</t>
  </si>
  <si>
    <t>UA</t>
  </si>
  <si>
    <t>LR</t>
  </si>
  <si>
    <t>BZ</t>
  </si>
  <si>
    <t>AZ</t>
  </si>
  <si>
    <t>ELZ</t>
  </si>
  <si>
    <t>HPN</t>
  </si>
  <si>
    <t>Jordan</t>
  </si>
  <si>
    <t>84NK</t>
  </si>
  <si>
    <t>St. Luke's Cornwall Hospital Heliport</t>
  </si>
  <si>
    <t>Cornwall</t>
  </si>
  <si>
    <t>84NY</t>
  </si>
  <si>
    <t>85N</t>
  </si>
  <si>
    <t>Hollands International Field</t>
  </si>
  <si>
    <t>Newfane</t>
  </si>
  <si>
    <t>85NY</t>
  </si>
  <si>
    <t>High Acres Airport</t>
  </si>
  <si>
    <t>86NY</t>
  </si>
  <si>
    <t>East Farm Heliport</t>
  </si>
  <si>
    <t>Head Of The Harbor</t>
  </si>
  <si>
    <t>87N</t>
  </si>
  <si>
    <t>Southampton Heliport</t>
  </si>
  <si>
    <t>Southampton</t>
  </si>
  <si>
    <t>Sudan</t>
  </si>
  <si>
    <t>AF</t>
  </si>
  <si>
    <t>SO</t>
  </si>
  <si>
    <t>AN</t>
  </si>
  <si>
    <t>AQ</t>
  </si>
  <si>
    <t>EU</t>
  </si>
  <si>
    <t>GB</t>
  </si>
  <si>
    <t>PG</t>
  </si>
  <si>
    <t>AD</t>
  </si>
  <si>
    <t>SD</t>
  </si>
  <si>
    <t>AS</t>
  </si>
  <si>
    <t>SA</t>
  </si>
  <si>
    <t>AE</t>
  </si>
  <si>
    <t>AT</t>
  </si>
  <si>
    <t>CO</t>
  </si>
  <si>
    <t>AU</t>
  </si>
  <si>
    <t>MG</t>
  </si>
  <si>
    <t>ZZ</t>
  </si>
  <si>
    <t>GA</t>
  </si>
  <si>
    <t>AR</t>
  </si>
  <si>
    <t>90NY</t>
  </si>
  <si>
    <t>Hopewell Airpark</t>
  </si>
  <si>
    <t>Stanton Airport</t>
  </si>
  <si>
    <t>91NY</t>
  </si>
  <si>
    <t>Manitou Field</t>
  </si>
  <si>
    <t>Spencerport</t>
  </si>
  <si>
    <t>92G</t>
  </si>
  <si>
    <t>Midlakes Airport</t>
  </si>
  <si>
    <t>92NY</t>
  </si>
  <si>
    <t>77NY</t>
  </si>
  <si>
    <t>Pendleton Airpark</t>
  </si>
  <si>
    <t>78NY</t>
  </si>
  <si>
    <t>Flying F Airport</t>
  </si>
  <si>
    <t>79NY</t>
  </si>
  <si>
    <t>96NY</t>
  </si>
  <si>
    <t>Massaro Heliport</t>
  </si>
  <si>
    <t>98NY</t>
  </si>
  <si>
    <t>Krenzers Airport</t>
  </si>
  <si>
    <t>99NY</t>
  </si>
  <si>
    <t>Hibbard's Airport</t>
  </si>
  <si>
    <t>HCC</t>
  </si>
  <si>
    <t>9NK4</t>
  </si>
  <si>
    <t>Greig Farm Airport</t>
  </si>
  <si>
    <t>9NY1</t>
  </si>
  <si>
    <t>Wilson Memorial Regional Medical Center Heliport</t>
  </si>
  <si>
    <t>9NY2</t>
  </si>
  <si>
    <t>Westfield Memorial Hospital Heliport</t>
  </si>
  <si>
    <t>9NY3</t>
  </si>
  <si>
    <t>Susquehanna Heliport</t>
  </si>
  <si>
    <t>Owego</t>
  </si>
  <si>
    <t>9NY4</t>
  </si>
  <si>
    <t>Kennedy Airfield</t>
  </si>
  <si>
    <t>9NY5</t>
  </si>
  <si>
    <t>Norman Kurrass Contractor Heliport</t>
  </si>
  <si>
    <t>Patchogue</t>
  </si>
  <si>
    <t>9NY6</t>
  </si>
  <si>
    <t>Mason Airway Airport</t>
  </si>
  <si>
    <t>9NY7</t>
  </si>
  <si>
    <t>9NY8</t>
  </si>
  <si>
    <t>Thomson Industries Inc Heliport</t>
  </si>
  <si>
    <t>9NY9</t>
  </si>
  <si>
    <t>Poughkeepsie Main Plant Heliport</t>
  </si>
  <si>
    <t>GU</t>
  </si>
  <si>
    <t>Guam</t>
  </si>
  <si>
    <t>82NY</t>
  </si>
  <si>
    <t>Silvernails Field</t>
  </si>
  <si>
    <t>83NY</t>
  </si>
  <si>
    <t>Norcross Helipad Heliport</t>
  </si>
  <si>
    <t>6JY8</t>
  </si>
  <si>
    <t>Cablevision Bethpage Heliport</t>
  </si>
  <si>
    <t>Bethpage</t>
  </si>
  <si>
    <t>Sharon Springs</t>
  </si>
  <si>
    <t>88NY</t>
  </si>
  <si>
    <t>Zelazny Airport</t>
  </si>
  <si>
    <t>SS</t>
  </si>
  <si>
    <t>ES</t>
  </si>
  <si>
    <t>CN</t>
  </si>
  <si>
    <t>LK</t>
  </si>
  <si>
    <t>SB</t>
  </si>
  <si>
    <t>8G3</t>
  </si>
  <si>
    <t>Giermek Executive Airport</t>
  </si>
  <si>
    <t>TD</t>
  </si>
  <si>
    <t>AL</t>
  </si>
  <si>
    <t>8NK2</t>
  </si>
  <si>
    <t>Marine Helicopter Squadron 361 Heliport</t>
  </si>
  <si>
    <t>Jamesport</t>
  </si>
  <si>
    <t>8NK3</t>
  </si>
  <si>
    <t>Fort Ann</t>
  </si>
  <si>
    <t>83K</t>
  </si>
  <si>
    <t>http://www.harrisairport.com/</t>
  </si>
  <si>
    <t>8NK4</t>
  </si>
  <si>
    <t>Bethany Airpark</t>
  </si>
  <si>
    <t>Bethany Center</t>
  </si>
  <si>
    <t>8NK5</t>
  </si>
  <si>
    <t>St Luke'S Cornwall Hospital-Newburgh Heliport</t>
  </si>
  <si>
    <t>Newburgh</t>
  </si>
  <si>
    <t>8NK6</t>
  </si>
  <si>
    <t>Suntime Airport</t>
  </si>
  <si>
    <t>8NK8</t>
  </si>
  <si>
    <t>Mister Dog Seaplane Base</t>
  </si>
  <si>
    <t>Bolton Landing</t>
  </si>
  <si>
    <t>8NY0</t>
  </si>
  <si>
    <t>Sullivan Correctional Facility Heliport</t>
  </si>
  <si>
    <t>Woodbourne</t>
  </si>
  <si>
    <t>8NY1</t>
  </si>
  <si>
    <t>James Carl Memorial Heliport</t>
  </si>
  <si>
    <t>8NY2</t>
  </si>
  <si>
    <t>Mountain Fresh Farm Heliport</t>
  </si>
  <si>
    <t>8NY3</t>
  </si>
  <si>
    <t>North Fork Airport</t>
  </si>
  <si>
    <t>8NY5</t>
  </si>
  <si>
    <t>Mariaville Aerodrome</t>
  </si>
  <si>
    <t>8NY7</t>
  </si>
  <si>
    <t>Sha-Wan-Ga Valley Airport</t>
  </si>
  <si>
    <t>Bloomingburg</t>
  </si>
  <si>
    <t>8NY9</t>
  </si>
  <si>
    <t>Nassau County Police Heliport</t>
  </si>
  <si>
    <t>Cortland</t>
  </si>
  <si>
    <t>75NY</t>
  </si>
  <si>
    <t>Reiss Game Farm Airport</t>
  </si>
  <si>
    <t>Hicksville</t>
  </si>
  <si>
    <t>5N5</t>
  </si>
  <si>
    <t>Kirkwood Airpark</t>
  </si>
  <si>
    <t>5NK0</t>
  </si>
  <si>
    <t>Salubrious Point Airport</t>
  </si>
  <si>
    <t>Chaumont</t>
  </si>
  <si>
    <t>5NK1</t>
  </si>
  <si>
    <t>Toggenburg Farms Airport</t>
  </si>
  <si>
    <t>5NK2</t>
  </si>
  <si>
    <t>Alexander's East Heliport</t>
  </si>
  <si>
    <t>Westhampton Beach</t>
  </si>
  <si>
    <t>5NK3</t>
  </si>
  <si>
    <t>Westhampton Beach Heliport</t>
  </si>
  <si>
    <t>5NK4</t>
  </si>
  <si>
    <t>Olean General Heliport</t>
  </si>
  <si>
    <t>Olean</t>
  </si>
  <si>
    <t>5NK5</t>
  </si>
  <si>
    <t>Kingdom Field</t>
  </si>
  <si>
    <t>Oswego</t>
  </si>
  <si>
    <t>5NK6</t>
  </si>
  <si>
    <t>Erwin Heliport</t>
  </si>
  <si>
    <t>Painted Post</t>
  </si>
  <si>
    <t>5NK7</t>
  </si>
  <si>
    <t>Hammersley Hill Heliport</t>
  </si>
  <si>
    <t>5NK8</t>
  </si>
  <si>
    <t>South Quaker Heliport</t>
  </si>
  <si>
    <t>5NK9</t>
  </si>
  <si>
    <t>Treichler Farm Airport</t>
  </si>
  <si>
    <t>Wales</t>
  </si>
  <si>
    <t>5NY1</t>
  </si>
  <si>
    <t>Tomahawk Hills Airport</t>
  </si>
  <si>
    <t>Meridale</t>
  </si>
  <si>
    <t>5NY2</t>
  </si>
  <si>
    <t>Tennessee Gas Pipeline Heliport</t>
  </si>
  <si>
    <t>Clymer</t>
  </si>
  <si>
    <t>5NY3</t>
  </si>
  <si>
    <t>Keech Airport</t>
  </si>
  <si>
    <t>Etna</t>
  </si>
  <si>
    <t>5NY4</t>
  </si>
  <si>
    <t>Stanwix Heights Airport</t>
  </si>
  <si>
    <t>5NY5</t>
  </si>
  <si>
    <t>Gardiner Airport</t>
  </si>
  <si>
    <t>Gardiner</t>
  </si>
  <si>
    <t>5NY6</t>
  </si>
  <si>
    <t>Merrill Glen Cove Heliport</t>
  </si>
  <si>
    <t>Glen Cove</t>
  </si>
  <si>
    <t>5NY7</t>
  </si>
  <si>
    <t>Rolling Hills Airport</t>
  </si>
  <si>
    <t>5NY8</t>
  </si>
  <si>
    <t>Bowline Point Heliport</t>
  </si>
  <si>
    <t>Haverstraw</t>
  </si>
  <si>
    <t>5NY9</t>
  </si>
  <si>
    <t>Alexander's-Roosevelt Heliport</t>
  </si>
  <si>
    <t>Johnstown</t>
  </si>
  <si>
    <t>97NY</t>
  </si>
  <si>
    <t>Hunter Mountain Airport</t>
  </si>
  <si>
    <t>9G0</t>
  </si>
  <si>
    <t>Buffalo Airfield</t>
  </si>
  <si>
    <t>9G5</t>
  </si>
  <si>
    <t>Royalton Airport</t>
  </si>
  <si>
    <t>Gasport</t>
  </si>
  <si>
    <t>9G6</t>
  </si>
  <si>
    <t>North Shore University Hospital Heliport</t>
  </si>
  <si>
    <t>7NY4</t>
  </si>
  <si>
    <t>Culver Airfield</t>
  </si>
  <si>
    <t>Mecklenburg</t>
  </si>
  <si>
    <t>7NY5</t>
  </si>
  <si>
    <t>State Police Troop K Heliport</t>
  </si>
  <si>
    <t>7NY6</t>
  </si>
  <si>
    <t>Sherwood Farm Airport</t>
  </si>
  <si>
    <t>Johnsonville</t>
  </si>
  <si>
    <t>7NY7</t>
  </si>
  <si>
    <t>Ibm Customer Executive Education Center Heliport</t>
  </si>
  <si>
    <t>Orangetown</t>
  </si>
  <si>
    <t>7NY8</t>
  </si>
  <si>
    <t>Shaw Field</t>
  </si>
  <si>
    <t>Glen Falls</t>
  </si>
  <si>
    <t>69NY</t>
  </si>
  <si>
    <t>UVMHN-Elizabethtown Community Hospital Heliport</t>
  </si>
  <si>
    <t>Ticonderoga</t>
  </si>
  <si>
    <t>Moses Ludington Hospital</t>
  </si>
  <si>
    <t>6B4</t>
  </si>
  <si>
    <t>Frankfort-Highland Airport</t>
  </si>
  <si>
    <t>Utica/Frankfort</t>
  </si>
  <si>
    <t>50NY</t>
  </si>
  <si>
    <t>Old Fort Farm Airport</t>
  </si>
  <si>
    <t>Hemlock</t>
  </si>
  <si>
    <t>51NK</t>
  </si>
  <si>
    <t>The Moriches Bay Heliport</t>
  </si>
  <si>
    <t>51NY</t>
  </si>
  <si>
    <t>Maxon Field</t>
  </si>
  <si>
    <t>Holley</t>
  </si>
  <si>
    <t>Skyview Airport</t>
  </si>
  <si>
    <t>Hancock</t>
  </si>
  <si>
    <t>Mexico</t>
  </si>
  <si>
    <t>6N5</t>
  </si>
  <si>
    <t>East 34th Street Heliport</t>
  </si>
  <si>
    <t>New York</t>
  </si>
  <si>
    <t>TSS</t>
  </si>
  <si>
    <t>6N6</t>
  </si>
  <si>
    <t>Evers Seaplane Base</t>
  </si>
  <si>
    <t>6N7</t>
  </si>
  <si>
    <t>New York Skyports Inc Seaplane Base</t>
  </si>
  <si>
    <t>QNY</t>
  </si>
  <si>
    <t>89NY</t>
  </si>
  <si>
    <t>Maxson Airfield</t>
  </si>
  <si>
    <t>AXB</t>
  </si>
  <si>
    <t>http://www.maxsonairfield.com/</t>
  </si>
  <si>
    <t>6NK</t>
  </si>
  <si>
    <t>Syracuse Suburban Airport</t>
  </si>
  <si>
    <t>6NK0</t>
  </si>
  <si>
    <t>Knapp Airport</t>
  </si>
  <si>
    <t>Schenevus</t>
  </si>
  <si>
    <t>6NK1</t>
  </si>
  <si>
    <t>Casey's Airport</t>
  </si>
  <si>
    <t>6NK2</t>
  </si>
  <si>
    <t>Meerwarth Airport</t>
  </si>
  <si>
    <t>White Creek</t>
  </si>
  <si>
    <t>6NK3</t>
  </si>
  <si>
    <t>North Shore University Hospital Nr 2 Heliport</t>
  </si>
  <si>
    <t>Manhasset</t>
  </si>
  <si>
    <t>6NK4</t>
  </si>
  <si>
    <t>Ttt Air Airport</t>
  </si>
  <si>
    <t>North Collins</t>
  </si>
  <si>
    <t>6NK5</t>
  </si>
  <si>
    <t>Erie County Medical Center Heliport</t>
  </si>
  <si>
    <t>6NK6</t>
  </si>
  <si>
    <t>New York State D.E.C. Indian Lake Heliport</t>
  </si>
  <si>
    <t>Indian Lake</t>
  </si>
  <si>
    <t>6NK7</t>
  </si>
  <si>
    <t>Computer Associates Heliport</t>
  </si>
  <si>
    <t>6NK8</t>
  </si>
  <si>
    <t>Flying K Airport</t>
  </si>
  <si>
    <t>6NK9</t>
  </si>
  <si>
    <t>Cec Heliport</t>
  </si>
  <si>
    <t>Marcy</t>
  </si>
  <si>
    <t>6NY1</t>
  </si>
  <si>
    <t>Old Port Royal Airport</t>
  </si>
  <si>
    <t>6NY2</t>
  </si>
  <si>
    <t>Omni Airpark</t>
  </si>
  <si>
    <t>Horseheads</t>
  </si>
  <si>
    <t>6NY3</t>
  </si>
  <si>
    <t>Airy-Acres Airport</t>
  </si>
  <si>
    <t>Interlaken</t>
  </si>
  <si>
    <t>6NY4</t>
  </si>
  <si>
    <t>West Township Airport</t>
  </si>
  <si>
    <t>6NY5</t>
  </si>
  <si>
    <t>Mary Immaculate Hospital Heliport</t>
  </si>
  <si>
    <t>Jamaica Queens</t>
  </si>
  <si>
    <t>6NY6</t>
  </si>
  <si>
    <t>Firemans White Lake Seaplane Base</t>
  </si>
  <si>
    <t>Kauneonga Lake</t>
  </si>
  <si>
    <t>6NY7</t>
  </si>
  <si>
    <t>Piolis Brookside Airport</t>
  </si>
  <si>
    <t>Kerhonkson</t>
  </si>
  <si>
    <t>6NY8</t>
  </si>
  <si>
    <t>IBM Kingston Plant Heliport</t>
  </si>
  <si>
    <t>6NY9</t>
  </si>
  <si>
    <t>Health Alliance Mary's Avenue Heliport</t>
  </si>
  <si>
    <t>Benedictine Hospital</t>
  </si>
  <si>
    <t>70NY</t>
  </si>
  <si>
    <t>Lakeside Heliport</t>
  </si>
  <si>
    <t>71NY</t>
  </si>
  <si>
    <t>St. Elizabeth Hospital Heliport</t>
  </si>
  <si>
    <t>73NY</t>
  </si>
  <si>
    <t>Olmstead Landing Strip</t>
  </si>
  <si>
    <t>Masonville</t>
  </si>
  <si>
    <t>74NY</t>
  </si>
  <si>
    <t>New Salem Aerodrome</t>
  </si>
  <si>
    <t>45NY</t>
  </si>
  <si>
    <t>Turning Stone Resort &amp; Casino Heliport</t>
  </si>
  <si>
    <t>46N</t>
  </si>
  <si>
    <t>Sky Park Airport</t>
  </si>
  <si>
    <t>Red Hook</t>
  </si>
  <si>
    <t>46NY</t>
  </si>
  <si>
    <t>Savannah Agri-Air Airport</t>
  </si>
  <si>
    <t>49N</t>
  </si>
  <si>
    <t>Lufker Airport</t>
  </si>
  <si>
    <t>49NY</t>
  </si>
  <si>
    <t>Westmoreland Airport</t>
  </si>
  <si>
    <t>Shelter Island</t>
  </si>
  <si>
    <t>60NY</t>
  </si>
  <si>
    <t>Samaritan Medical Center Heliport</t>
  </si>
  <si>
    <t>7N2</t>
  </si>
  <si>
    <t>Peekskill Seaplane Base</t>
  </si>
  <si>
    <t>7N3</t>
  </si>
  <si>
    <t>Sands Point Seaplane Base</t>
  </si>
  <si>
    <t>7NK0</t>
  </si>
  <si>
    <t>Valley View Airport</t>
  </si>
  <si>
    <t>Middleburgh</t>
  </si>
  <si>
    <t>7NK1</t>
  </si>
  <si>
    <t>Deer Run Air Field</t>
  </si>
  <si>
    <t>7NK2</t>
  </si>
  <si>
    <t>Saratoga Hospital Heliport</t>
  </si>
  <si>
    <t>Saratoga Springs</t>
  </si>
  <si>
    <t>7NK4</t>
  </si>
  <si>
    <t>Ridge Road West Airport</t>
  </si>
  <si>
    <t>Spenceport</t>
  </si>
  <si>
    <t>7NK5</t>
  </si>
  <si>
    <t>Cantagree Farm H Heliport</t>
  </si>
  <si>
    <t>Stanfordville</t>
  </si>
  <si>
    <t>7NK6</t>
  </si>
  <si>
    <t>Blueberry Field</t>
  </si>
  <si>
    <t>Treadwell</t>
  </si>
  <si>
    <t>7NK7</t>
  </si>
  <si>
    <t>Morin Airport</t>
  </si>
  <si>
    <t>Sherburne</t>
  </si>
  <si>
    <t>7NK8</t>
  </si>
  <si>
    <t>Westchester Medical Center Heliport</t>
  </si>
  <si>
    <t>Valhalla</t>
  </si>
  <si>
    <t>7NK9</t>
  </si>
  <si>
    <t>Women And Children'S Hospital Heliport</t>
  </si>
  <si>
    <t>https://en.wikipedia.org/wiki/Women_%26_Children%27s_Hospital_of_Buffalo</t>
  </si>
  <si>
    <t>7NK9, CHOB Heliport</t>
  </si>
  <si>
    <t>7NY0</t>
  </si>
  <si>
    <t>Campis Airport</t>
  </si>
  <si>
    <t>Lake Huntington</t>
  </si>
  <si>
    <t>7NY1</t>
  </si>
  <si>
    <t>Gar Field</t>
  </si>
  <si>
    <t>7NY2</t>
  </si>
  <si>
    <t>Butterville Airport</t>
  </si>
  <si>
    <t>Adams</t>
  </si>
  <si>
    <t>7NY3</t>
  </si>
  <si>
    <t>63NY</t>
  </si>
  <si>
    <t>Shear Airport</t>
  </si>
  <si>
    <t>Ransomville</t>
  </si>
  <si>
    <t>64NY</t>
  </si>
  <si>
    <t>Hemlock Run Airport</t>
  </si>
  <si>
    <t>Watkins Glen</t>
  </si>
  <si>
    <t>65NY</t>
  </si>
  <si>
    <t>Chautauqua Lake Airpark</t>
  </si>
  <si>
    <t>Mayville</t>
  </si>
  <si>
    <t>Monterey</t>
  </si>
  <si>
    <t>67NY</t>
  </si>
  <si>
    <t>Ultralight Port Ultralightport</t>
  </si>
  <si>
    <t>Little Valley</t>
  </si>
  <si>
    <t>Denmark</t>
  </si>
  <si>
    <t>68NY</t>
  </si>
  <si>
    <t>Merrimac Farms Airport</t>
  </si>
  <si>
    <t>Mount Morris</t>
  </si>
  <si>
    <t>Malone</t>
  </si>
  <si>
    <t>Kennedy</t>
  </si>
  <si>
    <t>Hunter</t>
  </si>
  <si>
    <t>52NY</t>
  </si>
  <si>
    <t>Bedson's Land Base Airport</t>
  </si>
  <si>
    <t>Honeoye Falls</t>
  </si>
  <si>
    <t>53NY</t>
  </si>
  <si>
    <t>Smiths Land Base Airport</t>
  </si>
  <si>
    <t>54NY</t>
  </si>
  <si>
    <t>Erb Acres Airport</t>
  </si>
  <si>
    <t>Angelica</t>
  </si>
  <si>
    <t>55NY</t>
  </si>
  <si>
    <t>Deer Park</t>
  </si>
  <si>
    <t>58NY</t>
  </si>
  <si>
    <t>Freeport Heliport</t>
  </si>
  <si>
    <t>Calverton</t>
  </si>
  <si>
    <t>59NY</t>
  </si>
  <si>
    <t>Bent-Wing Airport</t>
  </si>
  <si>
    <t>medium_airport</t>
  </si>
  <si>
    <t>5B7</t>
  </si>
  <si>
    <t>Rensselaer County Airport</t>
  </si>
  <si>
    <t>72NY</t>
  </si>
  <si>
    <t>St Marys Heliport</t>
  </si>
  <si>
    <t>Niagara Falls</t>
  </si>
  <si>
    <t>43NY</t>
  </si>
  <si>
    <t>Watercolor Airport</t>
  </si>
  <si>
    <t>Cherry Valley</t>
  </si>
  <si>
    <t>44NY</t>
  </si>
  <si>
    <t>Tomcat Airport</t>
  </si>
  <si>
    <t>Holland</t>
  </si>
  <si>
    <t>Warsaw</t>
  </si>
  <si>
    <t>47NY</t>
  </si>
  <si>
    <t>Elk Creek Airport</t>
  </si>
  <si>
    <t>Borden</t>
  </si>
  <si>
    <t>48NY</t>
  </si>
  <si>
    <t>Tennessee Gas Nr 2 Heliport</t>
  </si>
  <si>
    <t>Norwich</t>
  </si>
  <si>
    <t>30NY</t>
  </si>
  <si>
    <t>Coye Field</t>
  </si>
  <si>
    <t>Canadice</t>
  </si>
  <si>
    <t>Long Lake</t>
  </si>
  <si>
    <t>4B0</t>
  </si>
  <si>
    <t>South Albany Airport</t>
  </si>
  <si>
    <t>South Bethlehem</t>
  </si>
  <si>
    <t>4B1</t>
  </si>
  <si>
    <t>Duanesburg Airport</t>
  </si>
  <si>
    <t>61NK</t>
  </si>
  <si>
    <t>Willsboro</t>
  </si>
  <si>
    <t>61NY</t>
  </si>
  <si>
    <t>Bassett Field</t>
  </si>
  <si>
    <t>62NY</t>
  </si>
  <si>
    <t>Adirondack Helicopters Heliport</t>
  </si>
  <si>
    <t>Gouverneur</t>
  </si>
  <si>
    <t>Morrisonville</t>
  </si>
  <si>
    <t>4N2</t>
  </si>
  <si>
    <t>Middlesex Valley Airport</t>
  </si>
  <si>
    <t>Middlesex</t>
  </si>
  <si>
    <t>4N7</t>
  </si>
  <si>
    <t>Greene Airport</t>
  </si>
  <si>
    <t>Greene</t>
  </si>
  <si>
    <t>66NY</t>
  </si>
  <si>
    <t>Medina</t>
  </si>
  <si>
    <t>Mountain Top Airport</t>
  </si>
  <si>
    <t>39NY</t>
  </si>
  <si>
    <t>Print Pad Heliport</t>
  </si>
  <si>
    <t>Knox</t>
  </si>
  <si>
    <t>26NK</t>
  </si>
  <si>
    <t>Ridge Heliport</t>
  </si>
  <si>
    <t>Hamptonburgh</t>
  </si>
  <si>
    <t>26NY</t>
  </si>
  <si>
    <t>Vamc Heliport</t>
  </si>
  <si>
    <t>Miller Field</t>
  </si>
  <si>
    <t>Hendricks Field</t>
  </si>
  <si>
    <t>27NK</t>
  </si>
  <si>
    <t>Mohawk Air Park</t>
  </si>
  <si>
    <t>Schyler</t>
  </si>
  <si>
    <t>27NY</t>
  </si>
  <si>
    <t>Don's Heliport</t>
  </si>
  <si>
    <t>Wallkill</t>
  </si>
  <si>
    <t>Goose Creek Airport</t>
  </si>
  <si>
    <t>Merkle Airport</t>
  </si>
  <si>
    <t>Russell Airport</t>
  </si>
  <si>
    <t>Addison</t>
  </si>
  <si>
    <t>Nelson</t>
  </si>
  <si>
    <t>3NK0</t>
  </si>
  <si>
    <t>Mc Kinney Airport</t>
  </si>
  <si>
    <t>Brockport</t>
  </si>
  <si>
    <t>3NK1</t>
  </si>
  <si>
    <t>Community General Hospital Heliport</t>
  </si>
  <si>
    <t>Harris</t>
  </si>
  <si>
    <t>3NK2</t>
  </si>
  <si>
    <t>Bassett Heliport</t>
  </si>
  <si>
    <t>Cooperstown</t>
  </si>
  <si>
    <t>3NK3</t>
  </si>
  <si>
    <t>Linuo American Campus Heliport</t>
  </si>
  <si>
    <t>IBM East Fishkill Heliport</t>
  </si>
  <si>
    <t>3NK4</t>
  </si>
  <si>
    <t>Laska Airport</t>
  </si>
  <si>
    <t>3NK5</t>
  </si>
  <si>
    <t>Secret Spot Airport</t>
  </si>
  <si>
    <t>Plattsburgh</t>
  </si>
  <si>
    <t>3NK6</t>
  </si>
  <si>
    <t>Tuscarora Plateau Airport</t>
  </si>
  <si>
    <t>Tuscarora</t>
  </si>
  <si>
    <t>3NK7</t>
  </si>
  <si>
    <t>B/G Heliport</t>
  </si>
  <si>
    <t>Gilboa/Grand Gorge</t>
  </si>
  <si>
    <t>3NK8</t>
  </si>
  <si>
    <t>B Flat Farm Airport</t>
  </si>
  <si>
    <t>Copake</t>
  </si>
  <si>
    <t>3NK9</t>
  </si>
  <si>
    <t>Arnot Ogden Hospital Heliport</t>
  </si>
  <si>
    <t>3NY0</t>
  </si>
  <si>
    <t>The Ranch Airport</t>
  </si>
  <si>
    <t>3NY1</t>
  </si>
  <si>
    <t>Old Orchard Road Heliport</t>
  </si>
  <si>
    <t>3NY2</t>
  </si>
  <si>
    <t>Astoria Heliport</t>
  </si>
  <si>
    <t>Astoria</t>
  </si>
  <si>
    <t>3NY3</t>
  </si>
  <si>
    <t>De Ronda Airport</t>
  </si>
  <si>
    <t>3NY4</t>
  </si>
  <si>
    <t>Di Stefano Airpark</t>
  </si>
  <si>
    <t>3NY5</t>
  </si>
  <si>
    <t>Luke Airport</t>
  </si>
  <si>
    <t>3NY6</t>
  </si>
  <si>
    <t>Six Ponds Airport</t>
  </si>
  <si>
    <t>Duanesburg</t>
  </si>
  <si>
    <t>3NY7</t>
  </si>
  <si>
    <t>Hiserts Airpark Inc Airport</t>
  </si>
  <si>
    <t>Ephratah</t>
  </si>
  <si>
    <t>Eparatha</t>
  </si>
  <si>
    <t>3NY8</t>
  </si>
  <si>
    <t>Suny Health Science Center Heliport</t>
  </si>
  <si>
    <t>3NY9</t>
  </si>
  <si>
    <t>Colden</t>
  </si>
  <si>
    <t>56NK</t>
  </si>
  <si>
    <t>Buffalo General Hospital Heliport</t>
  </si>
  <si>
    <t>56NY</t>
  </si>
  <si>
    <t>Maynard's Airport</t>
  </si>
  <si>
    <t>Kendall</t>
  </si>
  <si>
    <t>57NY</t>
  </si>
  <si>
    <t>Athens Emergency Med-Evac Heliport</t>
  </si>
  <si>
    <t>5G0</t>
  </si>
  <si>
    <t>Le Roy Airport</t>
  </si>
  <si>
    <t>Le Roy</t>
  </si>
  <si>
    <t>http://www.leroyairport.com/</t>
  </si>
  <si>
    <t>42NY</t>
  </si>
  <si>
    <t>Walter's Field</t>
  </si>
  <si>
    <t>East Homer</t>
  </si>
  <si>
    <t>Kayutah Lake Airport</t>
  </si>
  <si>
    <t>Hilltop Airport</t>
  </si>
  <si>
    <t>Woodbury</t>
  </si>
  <si>
    <t>Webster</t>
  </si>
  <si>
    <t>Kirkwood</t>
  </si>
  <si>
    <t>Hart Airport</t>
  </si>
  <si>
    <t>Gallatin</t>
  </si>
  <si>
    <t>Buffalo</t>
  </si>
  <si>
    <t>1N2</t>
  </si>
  <si>
    <t>Spadaro Airport</t>
  </si>
  <si>
    <t>East Moriches</t>
  </si>
  <si>
    <t>1NK0</t>
  </si>
  <si>
    <t>Roxbury Runway Airport</t>
  </si>
  <si>
    <t>Roxbury</t>
  </si>
  <si>
    <t>1NK1</t>
  </si>
  <si>
    <t>Stone Ridge Heliport</t>
  </si>
  <si>
    <t>Stone Ridge</t>
  </si>
  <si>
    <t>1NK2</t>
  </si>
  <si>
    <t>Oneida City Hospital Heliport</t>
  </si>
  <si>
    <t>1NK3</t>
  </si>
  <si>
    <t>Troy Armory Heliport</t>
  </si>
  <si>
    <t>1NK4</t>
  </si>
  <si>
    <t>Wagstaff Heliport</t>
  </si>
  <si>
    <t>West Islip</t>
  </si>
  <si>
    <t>1NK5</t>
  </si>
  <si>
    <t>Westtown Airport</t>
  </si>
  <si>
    <t>Westtown</t>
  </si>
  <si>
    <t>1NK6</t>
  </si>
  <si>
    <t>Catalano Airfield</t>
  </si>
  <si>
    <t>1NK7</t>
  </si>
  <si>
    <t>Boonville Inc Airport</t>
  </si>
  <si>
    <t>Boonville</t>
  </si>
  <si>
    <t>1NK8</t>
  </si>
  <si>
    <t>Chenango Bridge Airport</t>
  </si>
  <si>
    <t>Binghamton</t>
  </si>
  <si>
    <t>1NK9</t>
  </si>
  <si>
    <t>Huntington Emergency Helistop</t>
  </si>
  <si>
    <t>Huntington</t>
  </si>
  <si>
    <t>1NY0</t>
  </si>
  <si>
    <t>Woodlawn Beach State Park Heliport</t>
  </si>
  <si>
    <t>Hamburg</t>
  </si>
  <si>
    <t>1NY1</t>
  </si>
  <si>
    <t>Seatuck Cove Heliport</t>
  </si>
  <si>
    <t>Eastport</t>
  </si>
  <si>
    <t>1NY2</t>
  </si>
  <si>
    <t>Kidder Field</t>
  </si>
  <si>
    <t>1NY3</t>
  </si>
  <si>
    <t>Richland Airpark</t>
  </si>
  <si>
    <t>1NY4</t>
  </si>
  <si>
    <t>High Banks Farm Landing Area Airport</t>
  </si>
  <si>
    <t>Saranac</t>
  </si>
  <si>
    <t>1NY5</t>
  </si>
  <si>
    <t>Sherman Field</t>
  </si>
  <si>
    <t>1NY6</t>
  </si>
  <si>
    <t>Tgp-249 Heliport</t>
  </si>
  <si>
    <t>1NY7</t>
  </si>
  <si>
    <t>Minard Farms Airport</t>
  </si>
  <si>
    <t>Clinton Dale</t>
  </si>
  <si>
    <t>1NY8</t>
  </si>
  <si>
    <t>Killian Airfield</t>
  </si>
  <si>
    <t>Scipio</t>
  </si>
  <si>
    <t>1NY9</t>
  </si>
  <si>
    <t>Caughdenoy Airport</t>
  </si>
  <si>
    <t>Caughdenoy</t>
  </si>
  <si>
    <t>Canton</t>
  </si>
  <si>
    <t>Port Washington</t>
  </si>
  <si>
    <t>31NY</t>
  </si>
  <si>
    <t>Troop E Heliport</t>
  </si>
  <si>
    <t>Canandaigua</t>
  </si>
  <si>
    <t>4G2</t>
  </si>
  <si>
    <t>Hamburg Inc Airport</t>
  </si>
  <si>
    <t>34NY</t>
  </si>
  <si>
    <t>Hendershot Airport</t>
  </si>
  <si>
    <t>Hilton</t>
  </si>
  <si>
    <t>35NY</t>
  </si>
  <si>
    <t>Ciszak Airport</t>
  </si>
  <si>
    <t>36NY</t>
  </si>
  <si>
    <t>Dew Airpark</t>
  </si>
  <si>
    <t>Cuba</t>
  </si>
  <si>
    <t>4NK0</t>
  </si>
  <si>
    <t>Wca Hospital Heliport</t>
  </si>
  <si>
    <t>4NK1</t>
  </si>
  <si>
    <t>B-Ville Airpark</t>
  </si>
  <si>
    <t>Baldwinsville</t>
  </si>
  <si>
    <t>4NK2</t>
  </si>
  <si>
    <t>Tracy Field</t>
  </si>
  <si>
    <t>Greenwich</t>
  </si>
  <si>
    <t>4NK3</t>
  </si>
  <si>
    <t>Evans Airways Airport</t>
  </si>
  <si>
    <t>Evans</t>
  </si>
  <si>
    <t>4NK4</t>
  </si>
  <si>
    <t>Woodford Airfield</t>
  </si>
  <si>
    <t>Fabius</t>
  </si>
  <si>
    <t>4NK5</t>
  </si>
  <si>
    <t>Harvs Airport</t>
  </si>
  <si>
    <t>4NK6</t>
  </si>
  <si>
    <t>Ag-Alley Airport</t>
  </si>
  <si>
    <t>4NK7</t>
  </si>
  <si>
    <t>Lightning Tree Farm Heliport</t>
  </si>
  <si>
    <t>Millbrook</t>
  </si>
  <si>
    <t>4NK8</t>
  </si>
  <si>
    <t>Longwell Airport</t>
  </si>
  <si>
    <t>Amsterdam</t>
  </si>
  <si>
    <t>4NK9</t>
  </si>
  <si>
    <t>Corporate Park of Staten Island Heliport</t>
  </si>
  <si>
    <t>Staten Island</t>
  </si>
  <si>
    <t>4NY0</t>
  </si>
  <si>
    <t>Mountain View Airpark</t>
  </si>
  <si>
    <t>4NY1</t>
  </si>
  <si>
    <t>Orange Poultry Farm Airport</t>
  </si>
  <si>
    <t>4NY2</t>
  </si>
  <si>
    <t>Edo Seaplane Base</t>
  </si>
  <si>
    <t>College Point</t>
  </si>
  <si>
    <t>4NY3</t>
  </si>
  <si>
    <t>Greenville Mountain Heliport</t>
  </si>
  <si>
    <t>Port Jervis</t>
  </si>
  <si>
    <t>4NY4</t>
  </si>
  <si>
    <t>Cross' Farm Airport</t>
  </si>
  <si>
    <t>Delmar</t>
  </si>
  <si>
    <t>4NY5</t>
  </si>
  <si>
    <t>Bistrians Heliport</t>
  </si>
  <si>
    <t>East Hampton</t>
  </si>
  <si>
    <t>4NY6</t>
  </si>
  <si>
    <t>Station 237 Heliport</t>
  </si>
  <si>
    <t>Clifton Springs</t>
  </si>
  <si>
    <t>4NY8</t>
  </si>
  <si>
    <t>Harris Hill Gliderport</t>
  </si>
  <si>
    <t>4NY9</t>
  </si>
  <si>
    <t>Belmont Park Heliport</t>
  </si>
  <si>
    <t>Elmont</t>
  </si>
  <si>
    <t>Afton</t>
  </si>
  <si>
    <t>Albion</t>
  </si>
  <si>
    <t>25NK</t>
  </si>
  <si>
    <t>Loucks Airport</t>
  </si>
  <si>
    <t>Hammondsport</t>
  </si>
  <si>
    <t>25NY</t>
  </si>
  <si>
    <t>Carter's Heliport</t>
  </si>
  <si>
    <t>Remsenburg</t>
  </si>
  <si>
    <t>Cameron</t>
  </si>
  <si>
    <t>13NK</t>
  </si>
  <si>
    <t>Quaker Valley Farm Heliport</t>
  </si>
  <si>
    <t>Pawling</t>
  </si>
  <si>
    <t>13NY</t>
  </si>
  <si>
    <t>Health Sciences Center University Hospital Heliport</t>
  </si>
  <si>
    <t>Stony Brook</t>
  </si>
  <si>
    <t>Rose Field</t>
  </si>
  <si>
    <t>Carmel</t>
  </si>
  <si>
    <t>Keene</t>
  </si>
  <si>
    <t>14NK</t>
  </si>
  <si>
    <t>Mountain View Airport</t>
  </si>
  <si>
    <t>Kingsbury</t>
  </si>
  <si>
    <t>14NY</t>
  </si>
  <si>
    <t>Windy's Heliport</t>
  </si>
  <si>
    <t>Melville</t>
  </si>
  <si>
    <t>Roscoe</t>
  </si>
  <si>
    <t>28NK</t>
  </si>
  <si>
    <t>Ritchie Airfield</t>
  </si>
  <si>
    <t>28NY</t>
  </si>
  <si>
    <t>Spaudling Aerodrome</t>
  </si>
  <si>
    <t>Cassadaga</t>
  </si>
  <si>
    <t>Lyons</t>
  </si>
  <si>
    <t>China</t>
  </si>
  <si>
    <t>Shelby</t>
  </si>
  <si>
    <t>29NY</t>
  </si>
  <si>
    <t>Breezy Meadows Heliport</t>
  </si>
  <si>
    <t>Cape Vincent</t>
  </si>
  <si>
    <t>Panama</t>
  </si>
  <si>
    <t>16NK</t>
  </si>
  <si>
    <t>Delaware Valley Hospital Heliport</t>
  </si>
  <si>
    <t>Walton</t>
  </si>
  <si>
    <t>16NY</t>
  </si>
  <si>
    <t>Station 241 Heliport</t>
  </si>
  <si>
    <t>Davenport</t>
  </si>
  <si>
    <t>17NK</t>
  </si>
  <si>
    <t>Re-Dun Field</t>
  </si>
  <si>
    <t>Reading Center</t>
  </si>
  <si>
    <t>17NY</t>
  </si>
  <si>
    <t>Station 233 Heliport</t>
  </si>
  <si>
    <t>Stafford</t>
  </si>
  <si>
    <t>Savannah</t>
  </si>
  <si>
    <t>Harris Airport</t>
  </si>
  <si>
    <t>Elmira</t>
  </si>
  <si>
    <t>2JY4</t>
  </si>
  <si>
    <t>Arden Hill Heliport</t>
  </si>
  <si>
    <t>Wilson</t>
  </si>
  <si>
    <t>Shirley</t>
  </si>
  <si>
    <t>40NY</t>
  </si>
  <si>
    <t>Entenmann's Heliport</t>
  </si>
  <si>
    <t>Bay Shore</t>
  </si>
  <si>
    <t>Pendleton</t>
  </si>
  <si>
    <t>41NK</t>
  </si>
  <si>
    <t>Winchell Mountain Airport</t>
  </si>
  <si>
    <t>41NY</t>
  </si>
  <si>
    <t>Bonebender Airport</t>
  </si>
  <si>
    <t>Essex</t>
  </si>
  <si>
    <t>Wang Heliport</t>
  </si>
  <si>
    <t>0G0</t>
  </si>
  <si>
    <t>North Buffalo Suburban Airport</t>
  </si>
  <si>
    <t>Lockport</t>
  </si>
  <si>
    <t>K0G0</t>
  </si>
  <si>
    <t>Jersey</t>
  </si>
  <si>
    <t>Brazil</t>
  </si>
  <si>
    <t>Waterloo</t>
  </si>
  <si>
    <t>Millerton</t>
  </si>
  <si>
    <t>Albany</t>
  </si>
  <si>
    <t>Goshen</t>
  </si>
  <si>
    <t>Sidney</t>
  </si>
  <si>
    <t>Hurley</t>
  </si>
  <si>
    <t>Hamilton</t>
  </si>
  <si>
    <t>Marion</t>
  </si>
  <si>
    <t>Syracuse</t>
  </si>
  <si>
    <t>0NK0</t>
  </si>
  <si>
    <t>Berdick Field</t>
  </si>
  <si>
    <t>Cattaraugus</t>
  </si>
  <si>
    <t>0NK1</t>
  </si>
  <si>
    <t>Spring Brook Airport</t>
  </si>
  <si>
    <t>Central Square</t>
  </si>
  <si>
    <t>0NK2</t>
  </si>
  <si>
    <t>Westwind Farm Airport</t>
  </si>
  <si>
    <t>Charlton</t>
  </si>
  <si>
    <t>0NK3</t>
  </si>
  <si>
    <t>Seven Gullies Airport</t>
  </si>
  <si>
    <t>0NK4</t>
  </si>
  <si>
    <t>Hempstead</t>
  </si>
  <si>
    <t>0NK5</t>
  </si>
  <si>
    <t>Mid-Hudson Helicopter Service Heliport</t>
  </si>
  <si>
    <t>Hopewell Junction</t>
  </si>
  <si>
    <t>0NK6</t>
  </si>
  <si>
    <t>Lapeer Flyer Airport</t>
  </si>
  <si>
    <t>0NK7</t>
  </si>
  <si>
    <t>Ibm King St Heliport</t>
  </si>
  <si>
    <t>Armonk</t>
  </si>
  <si>
    <t>0NK8</t>
  </si>
  <si>
    <t>Rocky Reef Farm Airport</t>
  </si>
  <si>
    <t>Attlebury</t>
  </si>
  <si>
    <t>0NK9</t>
  </si>
  <si>
    <t>Lakeview Airport</t>
  </si>
  <si>
    <t>Chittenango</t>
  </si>
  <si>
    <t>Las Vegas</t>
  </si>
  <si>
    <t>0NY0</t>
  </si>
  <si>
    <t>Bennetts Airport</t>
  </si>
  <si>
    <t>North Creek</t>
  </si>
  <si>
    <t>0NY1</t>
  </si>
  <si>
    <t>Russell Field</t>
  </si>
  <si>
    <t>Northumberland</t>
  </si>
  <si>
    <t>0NY3</t>
  </si>
  <si>
    <t>Kermizian Airport</t>
  </si>
  <si>
    <t>Ohio</t>
  </si>
  <si>
    <t>0NY5</t>
  </si>
  <si>
    <t>State Police Troop D Heliport</t>
  </si>
  <si>
    <t>Oneida</t>
  </si>
  <si>
    <t>0NY6</t>
  </si>
  <si>
    <t>New York State Police Heliport</t>
  </si>
  <si>
    <t>0NY7</t>
  </si>
  <si>
    <t>Dundee</t>
  </si>
  <si>
    <t>Sky Acres Airport</t>
  </si>
  <si>
    <t>Farmingdale</t>
  </si>
  <si>
    <t>32NK</t>
  </si>
  <si>
    <t>Schoharie Creek Airport</t>
  </si>
  <si>
    <t>Esperance</t>
  </si>
  <si>
    <t>32NY</t>
  </si>
  <si>
    <t>S J M Landing Heliport</t>
  </si>
  <si>
    <t>Washingtonville</t>
  </si>
  <si>
    <t>Palmyra</t>
  </si>
  <si>
    <t>Utica</t>
  </si>
  <si>
    <t>33NY</t>
  </si>
  <si>
    <t>Wayne Delp Airport</t>
  </si>
  <si>
    <t>West Coxsackie</t>
  </si>
  <si>
    <t>Rochester</t>
  </si>
  <si>
    <t>21N</t>
  </si>
  <si>
    <t>Mattituck Airport</t>
  </si>
  <si>
    <t>Mattituck</t>
  </si>
  <si>
    <t>Byron</t>
  </si>
  <si>
    <t>21NK</t>
  </si>
  <si>
    <t>Don Kichote-Quixote Airport</t>
  </si>
  <si>
    <t>Morris</t>
  </si>
  <si>
    <t>21NY</t>
  </si>
  <si>
    <t>Gautieri Heliport</t>
  </si>
  <si>
    <t>Batavia</t>
  </si>
  <si>
    <t>22NK</t>
  </si>
  <si>
    <t>Alstar North Heliport</t>
  </si>
  <si>
    <t>Dunkirk</t>
  </si>
  <si>
    <t>22NY</t>
  </si>
  <si>
    <t>Troop A Headquarters Heliport</t>
  </si>
  <si>
    <t>37NY</t>
  </si>
  <si>
    <t>Cuba Memorial Hospital Heliport</t>
  </si>
  <si>
    <t>Mercy Hospital Heliport</t>
  </si>
  <si>
    <t>38NY</t>
  </si>
  <si>
    <t>Greenlawn Farm Airport</t>
  </si>
  <si>
    <t>balloonport</t>
  </si>
  <si>
    <t>Ridgeview Airport</t>
  </si>
  <si>
    <t>12NK</t>
  </si>
  <si>
    <t>Westport Airport</t>
  </si>
  <si>
    <t>Westport</t>
  </si>
  <si>
    <t>12NY</t>
  </si>
  <si>
    <t>TGP-245 Heliport</t>
  </si>
  <si>
    <t>West Winfield</t>
  </si>
  <si>
    <t>Geneva</t>
  </si>
  <si>
    <t>Medical Center Heliport</t>
  </si>
  <si>
    <t>Newark</t>
  </si>
  <si>
    <t>01NY</t>
  </si>
  <si>
    <t>Vassar Hospital Heliport</t>
  </si>
  <si>
    <t>Poughkeepsie</t>
  </si>
  <si>
    <t>Athens</t>
  </si>
  <si>
    <t>Groveland</t>
  </si>
  <si>
    <t>Westfield</t>
  </si>
  <si>
    <t>Greenville</t>
  </si>
  <si>
    <t>Troy</t>
  </si>
  <si>
    <t>15NK</t>
  </si>
  <si>
    <t>Knox Landing Airport</t>
  </si>
  <si>
    <t>Sardinia</t>
  </si>
  <si>
    <t>15NY</t>
  </si>
  <si>
    <t>Peninsula Hospital Center Heliport</t>
  </si>
  <si>
    <t>Far Rockaway</t>
  </si>
  <si>
    <t>Reading</t>
  </si>
  <si>
    <t>Sunset Airport</t>
  </si>
  <si>
    <t>Wilmington</t>
  </si>
  <si>
    <t>Milton</t>
  </si>
  <si>
    <t>Creekside Airport</t>
  </si>
  <si>
    <t>Angola</t>
  </si>
  <si>
    <t>04NY</t>
  </si>
  <si>
    <t>Klaverack Airport</t>
  </si>
  <si>
    <t>Lebanon</t>
  </si>
  <si>
    <t>Kingston</t>
  </si>
  <si>
    <t>Alpine</t>
  </si>
  <si>
    <t>Farmington</t>
  </si>
  <si>
    <t>Chester</t>
  </si>
  <si>
    <t>Gorham</t>
  </si>
  <si>
    <t>Smith Airport</t>
  </si>
  <si>
    <t>19NK</t>
  </si>
  <si>
    <t>Riveredge Airpark</t>
  </si>
  <si>
    <t>19NY</t>
  </si>
  <si>
    <t>Four Seasons Airport</t>
  </si>
  <si>
    <t>Flying W Airport</t>
  </si>
  <si>
    <t>1A1</t>
  </si>
  <si>
    <t>Montgomery</t>
  </si>
  <si>
    <t>Northport</t>
  </si>
  <si>
    <t>Walls Airport</t>
  </si>
  <si>
    <t>Fair Haven</t>
  </si>
  <si>
    <t>1B8</t>
  </si>
  <si>
    <t>Chapin Field</t>
  </si>
  <si>
    <t>1C3</t>
  </si>
  <si>
    <t>Argyle Airport</t>
  </si>
  <si>
    <t>Argyle</t>
  </si>
  <si>
    <t>Charleston</t>
  </si>
  <si>
    <t>Grenada</t>
  </si>
  <si>
    <t>Miller Airport</t>
  </si>
  <si>
    <t>2NK0</t>
  </si>
  <si>
    <t>Northwest Waterbird Seaplane Base</t>
  </si>
  <si>
    <t>Bolten Landing</t>
  </si>
  <si>
    <t>2NK1</t>
  </si>
  <si>
    <t>Gaskin's Hilltop Airport</t>
  </si>
  <si>
    <t>Canisteo</t>
  </si>
  <si>
    <t>2NK2</t>
  </si>
  <si>
    <t>Cove Neck Heliport</t>
  </si>
  <si>
    <t>Cove Neck</t>
  </si>
  <si>
    <t>2NK3</t>
  </si>
  <si>
    <t>Orient</t>
  </si>
  <si>
    <t>2NK4</t>
  </si>
  <si>
    <t>Westchester Resco Heliport</t>
  </si>
  <si>
    <t>Peekskill</t>
  </si>
  <si>
    <t>2NK5</t>
  </si>
  <si>
    <t>NCH Heliport</t>
  </si>
  <si>
    <t>Alexandria Bay</t>
  </si>
  <si>
    <t>2NK6</t>
  </si>
  <si>
    <t>Bertrand Chaffee Hospital Heliport</t>
  </si>
  <si>
    <t>Springville</t>
  </si>
  <si>
    <t>2NK7</t>
  </si>
  <si>
    <t>Walton Airport</t>
  </si>
  <si>
    <t>2NK8</t>
  </si>
  <si>
    <t>Landmark Plaza Heliport</t>
  </si>
  <si>
    <t>Whitestone</t>
  </si>
  <si>
    <t>2NK9</t>
  </si>
  <si>
    <t>Old Orchard Airpark</t>
  </si>
  <si>
    <t>Modena</t>
  </si>
  <si>
    <t>2NY0</t>
  </si>
  <si>
    <t>Catskill Valley Airpark</t>
  </si>
  <si>
    <t>South Cairo</t>
  </si>
  <si>
    <t>2NY2</t>
  </si>
  <si>
    <t>High View Too Heliport</t>
  </si>
  <si>
    <t>2NY3</t>
  </si>
  <si>
    <t>Kwp Heliport</t>
  </si>
  <si>
    <t>2NY4</t>
  </si>
  <si>
    <t>Byron Airpark</t>
  </si>
  <si>
    <t>Sackett Farms Airstrip</t>
  </si>
  <si>
    <t>2NY5</t>
  </si>
  <si>
    <t>Strong Memorial Hospital Heliport</t>
  </si>
  <si>
    <t>2NY6</t>
  </si>
  <si>
    <t>Slate Hill Heliport</t>
  </si>
  <si>
    <t>2NY7</t>
  </si>
  <si>
    <t>Towner Farm Airport</t>
  </si>
  <si>
    <t>2NY8</t>
  </si>
  <si>
    <t>Benbyre Farm Heliport</t>
  </si>
  <si>
    <t>Alligerville</t>
  </si>
  <si>
    <t>2NY9</t>
  </si>
  <si>
    <t>St Francis Hospital Heliport</t>
  </si>
  <si>
    <t>Perry</t>
  </si>
  <si>
    <t>Freeport</t>
  </si>
  <si>
    <t>02NY</t>
  </si>
  <si>
    <t>Hansen Heliport</t>
  </si>
  <si>
    <t>Durhamville</t>
  </si>
  <si>
    <t>PR</t>
  </si>
  <si>
    <t>Hudson</t>
  </si>
  <si>
    <t>Lake Placid</t>
  </si>
  <si>
    <t>Maple Ridge Airport</t>
  </si>
  <si>
    <t>OC</t>
  </si>
  <si>
    <t>MH</t>
  </si>
  <si>
    <t>yes</t>
  </si>
  <si>
    <t>Edinburg</t>
  </si>
  <si>
    <t>03NY</t>
  </si>
  <si>
    <t>Talmage Field</t>
  </si>
  <si>
    <t>Riverhead</t>
  </si>
  <si>
    <t>United Arab Emirates</t>
  </si>
  <si>
    <t>Albania</t>
  </si>
  <si>
    <t>American Samoa</t>
  </si>
  <si>
    <t>Australia</t>
  </si>
  <si>
    <t>Austria</t>
  </si>
  <si>
    <t>Azerbaijan</t>
  </si>
  <si>
    <t>Argentina</t>
  </si>
  <si>
    <t>Antarctica</t>
  </si>
  <si>
    <t>Anguilla</t>
  </si>
  <si>
    <t>Andorra</t>
  </si>
  <si>
    <t>Bahamas</t>
  </si>
  <si>
    <t>Bahrain</t>
  </si>
  <si>
    <t>Bangladesh</t>
  </si>
  <si>
    <t>Barbados</t>
  </si>
  <si>
    <t>Belarus</t>
  </si>
  <si>
    <t>Bulgaria</t>
  </si>
  <si>
    <t>Botswana</t>
  </si>
  <si>
    <t>Bolivia</t>
  </si>
  <si>
    <t>Bhutan</t>
  </si>
  <si>
    <t>Belize</t>
  </si>
  <si>
    <t>Belgium</t>
  </si>
  <si>
    <t>Bermuda</t>
  </si>
  <si>
    <t>Burundi</t>
  </si>
  <si>
    <t>Burkina Faso</t>
  </si>
  <si>
    <t>Cambodia</t>
  </si>
  <si>
    <t>Cameroon</t>
  </si>
  <si>
    <t>Canada</t>
  </si>
  <si>
    <t>Cape Verde</t>
  </si>
  <si>
    <t>Central African Republic</t>
  </si>
  <si>
    <t>Chad</t>
  </si>
  <si>
    <t>Chile</t>
  </si>
  <si>
    <t>Colombia</t>
  </si>
  <si>
    <t>Comoros</t>
  </si>
  <si>
    <t>Congo (Brazzaville)</t>
  </si>
  <si>
    <t>Cook Islands</t>
  </si>
  <si>
    <t>Côte d'Ivoire</t>
  </si>
  <si>
    <t>Croatia</t>
  </si>
  <si>
    <t>Springfield</t>
  </si>
  <si>
    <t>Richland</t>
  </si>
  <si>
    <t>Aurora</t>
  </si>
  <si>
    <t>05NY</t>
  </si>
  <si>
    <t>Oswego County At Pulaski Heliport</t>
  </si>
  <si>
    <t>Pulaski</t>
  </si>
  <si>
    <t>06N</t>
  </si>
  <si>
    <t>Murphys Landing Strip</t>
  </si>
  <si>
    <t>Perth</t>
  </si>
  <si>
    <t>0NY8</t>
  </si>
  <si>
    <t>Wenskoski Field</t>
  </si>
  <si>
    <t>Corning</t>
  </si>
  <si>
    <t>Rome</t>
  </si>
  <si>
    <t>Verona</t>
  </si>
  <si>
    <t>20NY</t>
  </si>
  <si>
    <t>Stafford Airport</t>
  </si>
  <si>
    <t>West Point</t>
  </si>
  <si>
    <t>Watertown</t>
  </si>
  <si>
    <t>Johnson City</t>
  </si>
  <si>
    <t>MP</t>
  </si>
  <si>
    <t>Carthage</t>
  </si>
  <si>
    <t>Curtis Airport</t>
  </si>
  <si>
    <t>Clayton</t>
  </si>
  <si>
    <t>23N</t>
  </si>
  <si>
    <t>Bayport Aerodrome</t>
  </si>
  <si>
    <t>Bayport</t>
  </si>
  <si>
    <t>23NK</t>
  </si>
  <si>
    <t>Long Acre Farms Airport</t>
  </si>
  <si>
    <t>Macedon</t>
  </si>
  <si>
    <t>23NY</t>
  </si>
  <si>
    <t>Jolamtra Landing Area Airport</t>
  </si>
  <si>
    <t>Bath</t>
  </si>
  <si>
    <t>Geneseo</t>
  </si>
  <si>
    <t>Johnson Airport</t>
  </si>
  <si>
    <t>Garden City</t>
  </si>
  <si>
    <t>24NK</t>
  </si>
  <si>
    <t>Jet-Line Products Heliport</t>
  </si>
  <si>
    <t>Islandia</t>
  </si>
  <si>
    <t>24NY</t>
  </si>
  <si>
    <t>Ely Air Park</t>
  </si>
  <si>
    <t>Bergen</t>
  </si>
  <si>
    <t>Sherman</t>
  </si>
  <si>
    <t>Livingston</t>
  </si>
  <si>
    <t>08NY</t>
  </si>
  <si>
    <t>Md1 Airport</t>
  </si>
  <si>
    <t>Lancaster</t>
  </si>
  <si>
    <t>Brooklyn</t>
  </si>
  <si>
    <t>Wellsville</t>
  </si>
  <si>
    <t>Pine Hill Airport</t>
  </si>
  <si>
    <t>09N</t>
  </si>
  <si>
    <t>Airhaven Airport</t>
  </si>
  <si>
    <t>Staatsburg</t>
  </si>
  <si>
    <t>09NY</t>
  </si>
  <si>
    <t>Spring Lake Fire Department Heliport</t>
  </si>
  <si>
    <t>Marathon</t>
  </si>
  <si>
    <t>Floyd</t>
  </si>
  <si>
    <t>10NY</t>
  </si>
  <si>
    <t>Beaver Meadow Heliport</t>
  </si>
  <si>
    <t>Remsen</t>
  </si>
  <si>
    <t>Fulton</t>
  </si>
  <si>
    <t>11NK</t>
  </si>
  <si>
    <t>Hop House Airpark</t>
  </si>
  <si>
    <t>Fort Plain</t>
  </si>
  <si>
    <t>11NY</t>
  </si>
  <si>
    <t>Saikkonen Airport</t>
  </si>
  <si>
    <t>Spencer</t>
  </si>
  <si>
    <t>heliport</t>
  </si>
  <si>
    <t>NA</t>
  </si>
  <si>
    <t>US</t>
  </si>
  <si>
    <t>no</t>
  </si>
  <si>
    <t>small_airport</t>
  </si>
  <si>
    <t>closed</t>
  </si>
  <si>
    <t>00NK</t>
  </si>
  <si>
    <t>seaplane_base</t>
  </si>
  <si>
    <t>Cliche Cove Seaplane Base</t>
  </si>
  <si>
    <t>US-NY</t>
  </si>
  <si>
    <t>Beekmantown</t>
  </si>
  <si>
    <t>00NY</t>
  </si>
  <si>
    <t>Weiss Airfield</t>
  </si>
  <si>
    <t>West Bloomfield</t>
  </si>
  <si>
    <t>See Statistics sheet for number of airfields included in FULL database, by country and type.</t>
  </si>
  <si>
    <t>The FULL database include 55000+ airfields from 247 countries.</t>
  </si>
  <si>
    <t>This file is a SAMPLE, including all 677 airfields from state of New York.</t>
  </si>
  <si>
    <r>
      <t xml:space="preserve">Visit </t>
    </r>
    <r>
      <rPr>
        <b/>
        <sz val="10"/>
        <color indexed="49"/>
        <rFont val="Arial"/>
        <family val="2"/>
      </rPr>
      <t>www.teoalida.com/database/airports</t>
    </r>
    <r>
      <rPr>
        <b/>
        <sz val="10"/>
        <rFont val="Arial"/>
        <family val="2"/>
      </rPr>
      <t xml:space="preserve"> for the full database!</t>
    </r>
  </si>
  <si>
    <t>Cicero</t>
  </si>
  <si>
    <t>Freehold</t>
  </si>
  <si>
    <t>18NY</t>
  </si>
  <si>
    <t>Strip in the Woods Airport</t>
  </si>
  <si>
    <t>Woodstock</t>
  </si>
  <si>
    <t>Connelly Field</t>
  </si>
  <si>
    <t>West Burlington</t>
  </si>
  <si>
    <t>Randall Airport</t>
  </si>
  <si>
    <t>Middletown</t>
  </si>
  <si>
    <t>06NY</t>
  </si>
  <si>
    <t>Murphy Field</t>
  </si>
  <si>
    <t>Auburn</t>
  </si>
  <si>
    <t>Youngstown</t>
  </si>
  <si>
    <t>Green Acres Airport</t>
  </si>
  <si>
    <t>Campbell Field</t>
  </si>
  <si>
    <t>Phoenix</t>
  </si>
  <si>
    <t>Malta</t>
  </si>
  <si>
    <t>07NY</t>
  </si>
  <si>
    <t>Mmc Heliport</t>
  </si>
  <si>
    <t>Monticello</t>
  </si>
  <si>
    <t>Fisher Airport</t>
  </si>
  <si>
    <t>Jamestown</t>
  </si>
  <si>
    <t>Rush</t>
  </si>
  <si>
    <t>Cambridge</t>
  </si>
  <si>
    <t>Akron</t>
  </si>
  <si>
    <t>1D5</t>
  </si>
  <si>
    <t>Luther Airport</t>
  </si>
  <si>
    <t>Moores Airport</t>
  </si>
  <si>
    <t>Degrasse</t>
  </si>
  <si>
    <t>1F2</t>
  </si>
  <si>
    <t>Plateau Sky Ranch Airport</t>
  </si>
  <si>
    <t>1F6</t>
  </si>
  <si>
    <t>Dolgeville Airport</t>
  </si>
  <si>
    <t>Dolgeville</t>
  </si>
  <si>
    <t>https://en.wikipedia.org/wiki/Dolgeville_Airport</t>
  </si>
  <si>
    <t>1G6</t>
  </si>
  <si>
    <t>Michael Airfield</t>
  </si>
  <si>
    <t>1H1</t>
  </si>
  <si>
    <t>Airlane Enterprises Airport</t>
  </si>
  <si>
    <t>Clay</t>
  </si>
  <si>
    <t>1H4</t>
  </si>
  <si>
    <t>Greenville-Rainbow Airport</t>
  </si>
  <si>
    <t>1I1</t>
  </si>
  <si>
    <t>Marcy Field</t>
  </si>
  <si>
    <t>Bloomfield</t>
  </si>
  <si>
    <t>Randolph</t>
  </si>
  <si>
    <t>Carlisle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</si>
</sst>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1">
    <font>
      <b/>
      <sz val="10"/>
      <name val="Arial"/>
      <family val="2"/>
    </font>
    <font>
      <sz val="10"/>
      <name val="Arial"/>
      <family val="0"/>
    </font>
    <font>
      <b/>
      <sz val="14"/>
      <name val="Arial"/>
      <family val="2"/>
    </font>
    <font>
      <b/>
      <sz val="20"/>
      <name val="Arial"/>
      <family val="2"/>
    </font>
    <font>
      <b/>
      <sz val="10"/>
      <color indexed="9"/>
      <name val="Arial"/>
      <family val="2"/>
    </font>
    <font>
      <sz val="8"/>
      <name val="Tahoma"/>
      <family val="2"/>
    </font>
    <font>
      <b/>
      <u val="single"/>
      <sz val="10"/>
      <color indexed="12"/>
      <name val="Arial"/>
      <family val="2"/>
    </font>
    <font>
      <b/>
      <u val="single"/>
      <sz val="10"/>
      <color indexed="36"/>
      <name val="Arial"/>
      <family val="2"/>
    </font>
    <font>
      <b/>
      <u val="single"/>
      <sz val="14"/>
      <color indexed="49"/>
      <name val="Arial"/>
      <family val="2"/>
    </font>
    <font>
      <b/>
      <sz val="30"/>
      <name val="Arial"/>
      <family val="2"/>
    </font>
    <font>
      <b/>
      <sz val="10"/>
      <color indexed="49"/>
      <name val="Arial"/>
      <family val="2"/>
    </font>
  </fonts>
  <fills count="13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</borders>
  <cellStyleXfs count="17">
    <xf numFmtId="0" fontId="0" fillId="2" borderId="0">
      <alignment horizontal="center"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67">
    <xf numFmtId="0" fontId="0" fillId="2" borderId="0" xfId="0" applyAlignment="1">
      <alignment horizontal="center" vertical="center"/>
    </xf>
    <xf numFmtId="0" fontId="0" fillId="2" borderId="1" xfId="0" applyBorder="1" applyAlignment="1">
      <alignment horizontal="center" vertical="center"/>
    </xf>
    <xf numFmtId="0" fontId="2" fillId="2" borderId="0" xfId="0" applyFont="1" applyAlignment="1">
      <alignment horizontal="centerContinuous" vertical="center"/>
    </xf>
    <xf numFmtId="0" fontId="3" fillId="2" borderId="0" xfId="0" applyFont="1" applyAlignment="1">
      <alignment horizontal="centerContinuous" vertical="center"/>
    </xf>
    <xf numFmtId="0" fontId="0" fillId="2" borderId="2" xfId="0" applyBorder="1" applyAlignment="1">
      <alignment horizontal="center" vertical="center"/>
    </xf>
    <xf numFmtId="0" fontId="0" fillId="2" borderId="3" xfId="0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center" wrapText="1"/>
    </xf>
    <xf numFmtId="0" fontId="4" fillId="6" borderId="4" xfId="0" applyFont="1" applyFill="1" applyBorder="1" applyAlignment="1">
      <alignment horizontal="center" vertical="center" wrapText="1"/>
    </xf>
    <xf numFmtId="0" fontId="4" fillId="6" borderId="5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4" fillId="5" borderId="7" xfId="0" applyFont="1" applyFill="1" applyBorder="1" applyAlignment="1">
      <alignment horizontal="center" vertical="center"/>
    </xf>
    <xf numFmtId="0" fontId="4" fillId="5" borderId="8" xfId="0" applyFont="1" applyFill="1" applyBorder="1" applyAlignment="1">
      <alignment horizontal="center" vertical="center"/>
    </xf>
    <xf numFmtId="0" fontId="4" fillId="6" borderId="7" xfId="0" applyFont="1" applyFill="1" applyBorder="1" applyAlignment="1">
      <alignment horizontal="center" vertical="center"/>
    </xf>
    <xf numFmtId="0" fontId="4" fillId="6" borderId="8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/>
    </xf>
    <xf numFmtId="0" fontId="0" fillId="7" borderId="14" xfId="0" applyFill="1" applyBorder="1" applyAlignment="1">
      <alignment horizontal="center" vertical="center"/>
    </xf>
    <xf numFmtId="0" fontId="0" fillId="7" borderId="15" xfId="0" applyFill="1" applyBorder="1" applyAlignment="1">
      <alignment horizontal="center" vertical="center"/>
    </xf>
    <xf numFmtId="0" fontId="0" fillId="7" borderId="16" xfId="0" applyFill="1" applyBorder="1" applyAlignment="1">
      <alignment horizontal="center" vertical="center"/>
    </xf>
    <xf numFmtId="0" fontId="0" fillId="8" borderId="14" xfId="0" applyFill="1" applyBorder="1" applyAlignment="1">
      <alignment horizontal="center" vertical="center"/>
    </xf>
    <xf numFmtId="0" fontId="0" fillId="8" borderId="15" xfId="0" applyFill="1" applyBorder="1" applyAlignment="1">
      <alignment horizontal="center" vertical="center"/>
    </xf>
    <xf numFmtId="0" fontId="0" fillId="8" borderId="16" xfId="0" applyFill="1" applyBorder="1" applyAlignment="1">
      <alignment horizontal="center" vertical="center"/>
    </xf>
    <xf numFmtId="0" fontId="0" fillId="9" borderId="14" xfId="0" applyFill="1" applyBorder="1" applyAlignment="1">
      <alignment horizontal="center" vertical="center"/>
    </xf>
    <xf numFmtId="0" fontId="0" fillId="9" borderId="15" xfId="0" applyFill="1" applyBorder="1" applyAlignment="1">
      <alignment horizontal="center" vertical="center"/>
    </xf>
    <xf numFmtId="0" fontId="0" fillId="7" borderId="16" xfId="0" applyFill="1" applyBorder="1" applyAlignment="1">
      <alignment horizontal="left" vertical="center"/>
    </xf>
    <xf numFmtId="0" fontId="0" fillId="9" borderId="15" xfId="0" applyFill="1" applyBorder="1" applyAlignment="1">
      <alignment horizontal="left" vertical="center"/>
    </xf>
    <xf numFmtId="0" fontId="0" fillId="10" borderId="14" xfId="0" applyFill="1" applyBorder="1" applyAlignment="1">
      <alignment horizontal="left" vertical="center"/>
    </xf>
    <xf numFmtId="0" fontId="0" fillId="10" borderId="15" xfId="0" applyFill="1" applyBorder="1" applyAlignment="1">
      <alignment horizontal="left" vertical="center"/>
    </xf>
    <xf numFmtId="0" fontId="0" fillId="7" borderId="1" xfId="0" applyFill="1" applyBorder="1" applyAlignment="1">
      <alignment horizontal="center" vertical="center"/>
    </xf>
    <xf numFmtId="0" fontId="0" fillId="8" borderId="15" xfId="0" applyFill="1" applyBorder="1" applyAlignment="1">
      <alignment horizontal="left" vertical="center"/>
    </xf>
    <xf numFmtId="0" fontId="4" fillId="11" borderId="4" xfId="0" applyFont="1" applyFill="1" applyBorder="1" applyAlignment="1">
      <alignment horizontal="center" vertical="center" wrapText="1"/>
    </xf>
    <xf numFmtId="0" fontId="4" fillId="11" borderId="5" xfId="0" applyFont="1" applyFill="1" applyBorder="1" applyAlignment="1">
      <alignment horizontal="center" vertical="center" wrapText="1"/>
    </xf>
    <xf numFmtId="0" fontId="4" fillId="11" borderId="17" xfId="0" applyFont="1" applyFill="1" applyBorder="1" applyAlignment="1">
      <alignment horizontal="center" vertical="center" wrapText="1"/>
    </xf>
    <xf numFmtId="0" fontId="4" fillId="11" borderId="7" xfId="0" applyFont="1" applyFill="1" applyBorder="1" applyAlignment="1">
      <alignment horizontal="center" vertical="center"/>
    </xf>
    <xf numFmtId="0" fontId="4" fillId="11" borderId="8" xfId="0" applyFont="1" applyFill="1" applyBorder="1" applyAlignment="1">
      <alignment horizontal="center" vertical="center"/>
    </xf>
    <xf numFmtId="0" fontId="4" fillId="11" borderId="18" xfId="0" applyFont="1" applyFill="1" applyBorder="1" applyAlignment="1">
      <alignment horizontal="center" vertical="center"/>
    </xf>
    <xf numFmtId="0" fontId="0" fillId="12" borderId="14" xfId="0" applyFill="1" applyBorder="1" applyAlignment="1">
      <alignment horizontal="left" vertical="center"/>
    </xf>
    <xf numFmtId="0" fontId="0" fillId="12" borderId="15" xfId="0" applyFill="1" applyBorder="1" applyAlignment="1">
      <alignment horizontal="left" vertical="center"/>
    </xf>
    <xf numFmtId="0" fontId="0" fillId="12" borderId="19" xfId="0" applyFill="1" applyBorder="1" applyAlignment="1">
      <alignment horizontal="left" vertical="center"/>
    </xf>
    <xf numFmtId="0" fontId="0" fillId="2" borderId="0" xfId="0" applyAlignment="1">
      <alignment horizontal="centerContinuous" vertical="center" wrapText="1"/>
    </xf>
    <xf numFmtId="0" fontId="9" fillId="2" borderId="0" xfId="0" applyFont="1" applyAlignment="1">
      <alignment horizontal="centerContinuous" vertical="center"/>
    </xf>
    <xf numFmtId="0" fontId="0" fillId="2" borderId="0" xfId="0" applyAlignment="1">
      <alignment horizontal="centerContinuous" vertical="center"/>
    </xf>
    <xf numFmtId="0" fontId="0" fillId="10" borderId="4" xfId="0" applyFill="1" applyBorder="1" applyAlignment="1">
      <alignment horizontal="center" vertical="center"/>
    </xf>
    <xf numFmtId="0" fontId="0" fillId="10" borderId="20" xfId="0" applyFill="1" applyBorder="1" applyAlignment="1">
      <alignment horizontal="center" vertical="center"/>
    </xf>
    <xf numFmtId="0" fontId="0" fillId="10" borderId="7" xfId="0" applyFill="1" applyBorder="1" applyAlignment="1">
      <alignment horizontal="center" vertical="center"/>
    </xf>
    <xf numFmtId="0" fontId="4" fillId="5" borderId="10" xfId="0" applyFont="1" applyFill="1" applyBorder="1" applyAlignment="1">
      <alignment horizontal="center" vertical="center" wrapText="1"/>
    </xf>
    <xf numFmtId="0" fontId="4" fillId="5" borderId="11" xfId="0" applyFont="1" applyFill="1" applyBorder="1" applyAlignment="1">
      <alignment horizontal="center" vertical="center"/>
    </xf>
    <xf numFmtId="0" fontId="0" fillId="10" borderId="21" xfId="0" applyFill="1" applyBorder="1" applyAlignment="1">
      <alignment horizontal="center" vertical="center"/>
    </xf>
    <xf numFmtId="0" fontId="0" fillId="10" borderId="9" xfId="0" applyFill="1" applyBorder="1" applyAlignment="1">
      <alignment horizontal="center" vertical="center"/>
    </xf>
    <xf numFmtId="0" fontId="4" fillId="6" borderId="9" xfId="0" applyFont="1" applyFill="1" applyBorder="1" applyAlignment="1">
      <alignment horizontal="center" vertical="center"/>
    </xf>
    <xf numFmtId="0" fontId="4" fillId="6" borderId="6" xfId="0" applyFont="1" applyFill="1" applyBorder="1" applyAlignment="1">
      <alignment horizontal="center" vertical="center" wrapText="1"/>
    </xf>
    <xf numFmtId="0" fontId="0" fillId="10" borderId="6" xfId="0" applyFill="1" applyBorder="1" applyAlignment="1">
      <alignment horizontal="center" vertical="center"/>
    </xf>
    <xf numFmtId="0" fontId="0" fillId="9" borderId="22" xfId="0" applyFill="1" applyBorder="1" applyAlignment="1">
      <alignment horizontal="center" vertical="center"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FFFFFF"/>
      <rgbColor rgb="00FF0000"/>
      <rgbColor rgb="0080FFFF"/>
      <rgbColor rgb="00C000C0"/>
      <rgbColor rgb="0080FF80"/>
      <rgbColor rgb="00FF8080"/>
      <rgbColor rgb="008080FF"/>
      <rgbColor rgb="00C00000"/>
      <rgbColor rgb="0000C0C0"/>
      <rgbColor rgb="00800080"/>
      <rgbColor rgb="0000C000"/>
      <rgbColor rgb="00404040"/>
      <rgbColor rgb="000000C0"/>
      <rgbColor rgb="00E0E0E0"/>
      <rgbColor rgb="00A0A0A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FF80FF"/>
      <rgbColor rgb="00C0C0FF"/>
      <rgbColor rgb="00C0FFFF"/>
      <rgbColor rgb="00C0FFC0"/>
      <rgbColor rgb="00FFC0FF"/>
      <rgbColor rgb="00FFC0C0"/>
      <rgbColor rgb="00808080"/>
      <rgbColor rgb="00FFFFC0"/>
      <rgbColor rgb="00FF00FF"/>
      <rgbColor rgb="000000FF"/>
      <rgbColor rgb="0000FF00"/>
      <rgbColor rgb="00FFFF80"/>
      <rgbColor rgb="00FFFF00"/>
      <rgbColor rgb="00C0C000"/>
      <rgbColor rgb="00202020"/>
      <rgbColor rgb="00C0C0C0"/>
      <rgbColor rgb="00000080"/>
      <rgbColor rgb="0000FFFF"/>
      <rgbColor rgb="00008080"/>
      <rgbColor rgb="00008000"/>
      <rgbColor rgb="00808000"/>
      <rgbColor rgb="00606060"/>
      <rgbColor rgb="00000000"/>
      <rgbColor rgb="0080808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eoalida.com/database/airports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teoalida.com/database/airports/" TargetMode="External" /><Relationship Id="rId2" Type="http://schemas.openxmlformats.org/officeDocument/2006/relationships/hyperlink" Target="http://www.teoalida.com/database/airports/" TargetMode="External" /><Relationship Id="rId3" Type="http://schemas.openxmlformats.org/officeDocument/2006/relationships/hyperlink" Target="http://www.teoalida.com/database/airports/" TargetMode="External" /><Relationship Id="rId4" Type="http://schemas.openxmlformats.org/officeDocument/2006/relationships/hyperlink" Target="http://www.teoalida.com/database/airports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W681"/>
  <sheetViews>
    <sheetView tabSelected="1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2.7109375" defaultRowHeight="12.75"/>
  <cols>
    <col min="2" max="2" width="7.7109375" style="0" customWidth="1"/>
    <col min="3" max="3" width="9.7109375" style="0" customWidth="1"/>
    <col min="4" max="4" width="15.7109375" style="0" customWidth="1"/>
    <col min="5" max="5" width="9.7109375" style="0" customWidth="1"/>
    <col min="6" max="6" width="32.7109375" style="0" customWidth="1"/>
    <col min="7" max="8" width="12.7109375" style="0" customWidth="1"/>
    <col min="9" max="9" width="6.7109375" style="0" customWidth="1"/>
    <col min="10" max="10" width="5.7109375" style="0" customWidth="1"/>
    <col min="11" max="11" width="7.7109375" style="0" customWidth="1"/>
    <col min="12" max="12" width="16.7109375" style="0" customWidth="1"/>
    <col min="13" max="13" width="9.28125" style="0" bestFit="1" customWidth="1"/>
    <col min="14" max="15" width="16.7109375" style="0" customWidth="1"/>
    <col min="16" max="16" width="10.7109375" style="0" customWidth="1"/>
    <col min="17" max="19" width="6.7109375" style="0" customWidth="1"/>
    <col min="20" max="22" width="10.7109375" style="0" customWidth="1"/>
  </cols>
  <sheetData>
    <row r="1" spans="2:22" ht="13.5" thickBot="1"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</row>
    <row r="2" spans="2:23" ht="25.5">
      <c r="B2" s="6" t="s">
        <v>1356</v>
      </c>
      <c r="C2" s="7" t="s">
        <v>2</v>
      </c>
      <c r="D2" s="7" t="s">
        <v>3</v>
      </c>
      <c r="E2" s="8" t="s">
        <v>1</v>
      </c>
      <c r="F2" s="8" t="s">
        <v>4</v>
      </c>
      <c r="G2" s="9" t="s">
        <v>5</v>
      </c>
      <c r="H2" s="10" t="s">
        <v>6</v>
      </c>
      <c r="I2" s="11" t="s">
        <v>7</v>
      </c>
      <c r="J2" s="12" t="s">
        <v>8</v>
      </c>
      <c r="K2" s="13" t="s">
        <v>268</v>
      </c>
      <c r="L2" s="13" t="s">
        <v>9</v>
      </c>
      <c r="M2" s="13" t="s">
        <v>10</v>
      </c>
      <c r="N2" s="13" t="s">
        <v>11</v>
      </c>
      <c r="O2" s="13" t="s">
        <v>12</v>
      </c>
      <c r="P2" s="14" t="s">
        <v>13</v>
      </c>
      <c r="Q2" s="15" t="s">
        <v>14</v>
      </c>
      <c r="R2" s="15" t="s">
        <v>15</v>
      </c>
      <c r="S2" s="15" t="s">
        <v>270</v>
      </c>
      <c r="T2" s="44" t="s">
        <v>16</v>
      </c>
      <c r="U2" s="45" t="s">
        <v>17</v>
      </c>
      <c r="V2" s="46" t="s">
        <v>18</v>
      </c>
      <c r="W2" s="1"/>
    </row>
    <row r="3" spans="2:23" ht="13.5" thickBot="1">
      <c r="B3" s="16">
        <f>COUNTA(B14:B5163)</f>
        <v>667</v>
      </c>
      <c r="C3" s="17">
        <f>COUNTA(C14:C5163)</f>
        <v>667</v>
      </c>
      <c r="D3" s="17">
        <f>COUNTA(D14:D5163)</f>
        <v>667</v>
      </c>
      <c r="E3" s="18">
        <f>COUNTA(E14:E5163)</f>
        <v>667</v>
      </c>
      <c r="F3" s="18">
        <f>COUNTA(F14:F5163)</f>
        <v>667</v>
      </c>
      <c r="G3" s="19">
        <f>COUNTA(G14:G5163)</f>
        <v>667</v>
      </c>
      <c r="H3" s="20">
        <f>COUNTA(H14:H5163)</f>
        <v>667</v>
      </c>
      <c r="I3" s="21">
        <f>COUNTA(I14:I5163)</f>
        <v>647</v>
      </c>
      <c r="J3" s="22">
        <f>COUNTA(J14:J5163)</f>
        <v>667</v>
      </c>
      <c r="K3" s="23">
        <f>COUNTA(K14:K5163)</f>
        <v>667</v>
      </c>
      <c r="L3" s="23">
        <f>COUNTA(L14:L5163)</f>
        <v>667</v>
      </c>
      <c r="M3" s="23">
        <f>COUNTA(M14:M5163)</f>
        <v>667</v>
      </c>
      <c r="N3" s="23">
        <f>COUNTA(N14:N5163)</f>
        <v>667</v>
      </c>
      <c r="O3" s="23">
        <f>COUNTA(O14:O5163)</f>
        <v>664</v>
      </c>
      <c r="P3" s="24">
        <f>COUNTA(P14:P5163)</f>
        <v>667</v>
      </c>
      <c r="Q3" s="25">
        <f>COUNTA(Q14:Q5163)</f>
        <v>599</v>
      </c>
      <c r="R3" s="25">
        <f>COUNTA(R14:R5163)</f>
        <v>55</v>
      </c>
      <c r="S3" s="25">
        <f>COUNTA(S14:S5163)</f>
        <v>603</v>
      </c>
      <c r="T3" s="47">
        <f>COUNTA(T14:T5163)</f>
        <v>30</v>
      </c>
      <c r="U3" s="48">
        <f>COUNTA(U14:U5163)</f>
        <v>70</v>
      </c>
      <c r="V3" s="49">
        <f>COUNTA(V14:V5163)</f>
        <v>80</v>
      </c>
      <c r="W3" s="1"/>
    </row>
    <row r="4" spans="2:22" ht="12.75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</row>
    <row r="5" spans="2:15" ht="37.5">
      <c r="B5" s="54" t="s">
        <v>265</v>
      </c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</row>
    <row r="6" spans="2:15" ht="18">
      <c r="B6" s="2" t="s">
        <v>19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2:15" ht="25.5">
      <c r="B7" s="53" t="s">
        <v>0</v>
      </c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</row>
    <row r="9" spans="2:15" ht="18">
      <c r="B9" s="2" t="s">
        <v>2492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</row>
    <row r="10" spans="2:15" ht="18">
      <c r="B10" s="2" t="s">
        <v>2491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</row>
    <row r="11" spans="2:15" ht="12.75">
      <c r="B11" s="55" t="s">
        <v>2490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</row>
    <row r="12" spans="2:15" ht="12.75">
      <c r="B12" s="55" t="s">
        <v>2493</v>
      </c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</row>
    <row r="13" spans="2:22" ht="13.5" thickBot="1"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</row>
    <row r="14" spans="2:23" ht="12.75">
      <c r="B14" s="30">
        <v>23399</v>
      </c>
      <c r="C14" s="31" t="s">
        <v>437</v>
      </c>
      <c r="D14" s="31" t="s">
        <v>2480</v>
      </c>
      <c r="E14" s="32" t="e">
        <f>VLOOKUP(D14,#REF!,3,FALSE)</f>
        <v>#REF!</v>
      </c>
      <c r="F14" s="38" t="s">
        <v>438</v>
      </c>
      <c r="G14" s="33">
        <v>44.60919952392578</v>
      </c>
      <c r="H14" s="34">
        <v>-73.85790252685547</v>
      </c>
      <c r="I14" s="35">
        <v>1352</v>
      </c>
      <c r="J14" s="36" t="s">
        <v>2477</v>
      </c>
      <c r="K14" s="37" t="s">
        <v>2478</v>
      </c>
      <c r="L14" s="39" t="s">
        <v>186</v>
      </c>
      <c r="M14" s="37" t="s">
        <v>2485</v>
      </c>
      <c r="N14" s="39" t="s">
        <v>1668</v>
      </c>
      <c r="O14" s="39" t="s">
        <v>1911</v>
      </c>
      <c r="P14" s="40" t="s">
        <v>2479</v>
      </c>
      <c r="Q14" s="41" t="s">
        <v>437</v>
      </c>
      <c r="R14" s="41"/>
      <c r="S14" s="41" t="s">
        <v>437</v>
      </c>
      <c r="T14" s="50"/>
      <c r="U14" s="51"/>
      <c r="V14" s="52"/>
      <c r="W14" s="1"/>
    </row>
    <row r="15" spans="2:23" ht="12.75">
      <c r="B15" s="30">
        <v>45546</v>
      </c>
      <c r="C15" s="31" t="s">
        <v>1861</v>
      </c>
      <c r="D15" s="31" t="s">
        <v>2476</v>
      </c>
      <c r="E15" s="32" t="e">
        <f>VLOOKUP(D15,#REF!,3,FALSE)</f>
        <v>#REF!</v>
      </c>
      <c r="F15" s="38" t="s">
        <v>1862</v>
      </c>
      <c r="G15" s="33">
        <v>44.43515</v>
      </c>
      <c r="H15" s="34">
        <v>-75.472217</v>
      </c>
      <c r="I15" s="35">
        <v>449</v>
      </c>
      <c r="J15" s="36" t="s">
        <v>2477</v>
      </c>
      <c r="K15" s="37" t="s">
        <v>2478</v>
      </c>
      <c r="L15" s="39" t="s">
        <v>186</v>
      </c>
      <c r="M15" s="37" t="s">
        <v>2485</v>
      </c>
      <c r="N15" s="39" t="s">
        <v>1668</v>
      </c>
      <c r="O15" s="39" t="s">
        <v>1863</v>
      </c>
      <c r="P15" s="40" t="s">
        <v>2479</v>
      </c>
      <c r="Q15" s="41" t="s">
        <v>1861</v>
      </c>
      <c r="R15" s="41"/>
      <c r="S15" s="41" t="s">
        <v>1861</v>
      </c>
      <c r="T15" s="50"/>
      <c r="U15" s="51"/>
      <c r="V15" s="52"/>
      <c r="W15" s="1"/>
    </row>
    <row r="16" spans="2:23" ht="12.75">
      <c r="B16" s="30">
        <v>23418</v>
      </c>
      <c r="C16" s="31" t="s">
        <v>479</v>
      </c>
      <c r="D16" s="31" t="s">
        <v>2476</v>
      </c>
      <c r="E16" s="32" t="e">
        <f>VLOOKUP(D16,#REF!,3,FALSE)</f>
        <v>#REF!</v>
      </c>
      <c r="F16" s="38" t="s">
        <v>480</v>
      </c>
      <c r="G16" s="33">
        <v>44.344398498535156</v>
      </c>
      <c r="H16" s="34">
        <v>-74.14250183105469</v>
      </c>
      <c r="I16" s="35">
        <v>1594</v>
      </c>
      <c r="J16" s="36" t="s">
        <v>2477</v>
      </c>
      <c r="K16" s="37" t="s">
        <v>2478</v>
      </c>
      <c r="L16" s="39" t="s">
        <v>186</v>
      </c>
      <c r="M16" s="37" t="s">
        <v>2485</v>
      </c>
      <c r="N16" s="39" t="s">
        <v>1668</v>
      </c>
      <c r="O16" s="39" t="s">
        <v>875</v>
      </c>
      <c r="P16" s="40" t="s">
        <v>2479</v>
      </c>
      <c r="Q16" s="41" t="s">
        <v>479</v>
      </c>
      <c r="R16" s="41"/>
      <c r="S16" s="41" t="s">
        <v>479</v>
      </c>
      <c r="T16" s="50"/>
      <c r="U16" s="51"/>
      <c r="V16" s="52"/>
      <c r="W16" s="1"/>
    </row>
    <row r="17" spans="2:23" ht="12.75">
      <c r="B17" s="30">
        <v>3890</v>
      </c>
      <c r="C17" s="31" t="s">
        <v>873</v>
      </c>
      <c r="D17" s="31" t="s">
        <v>1829</v>
      </c>
      <c r="E17" s="32" t="e">
        <f>VLOOKUP(D17,#REF!,3,FALSE)</f>
        <v>#REF!</v>
      </c>
      <c r="F17" s="38" t="s">
        <v>874</v>
      </c>
      <c r="G17" s="33">
        <v>44.38529968261719</v>
      </c>
      <c r="H17" s="34">
        <v>-74.2061996459961</v>
      </c>
      <c r="I17" s="35">
        <v>1663</v>
      </c>
      <c r="J17" s="36" t="s">
        <v>2477</v>
      </c>
      <c r="K17" s="37" t="s">
        <v>2478</v>
      </c>
      <c r="L17" s="39" t="s">
        <v>186</v>
      </c>
      <c r="M17" s="37" t="s">
        <v>2485</v>
      </c>
      <c r="N17" s="39" t="s">
        <v>1668</v>
      </c>
      <c r="O17" s="39" t="s">
        <v>875</v>
      </c>
      <c r="P17" s="40" t="s">
        <v>2368</v>
      </c>
      <c r="Q17" s="41" t="s">
        <v>873</v>
      </c>
      <c r="R17" s="41" t="s">
        <v>876</v>
      </c>
      <c r="S17" s="41" t="s">
        <v>876</v>
      </c>
      <c r="T17" s="50"/>
      <c r="U17" s="51" t="s">
        <v>233</v>
      </c>
      <c r="V17" s="52"/>
      <c r="W17" s="1"/>
    </row>
    <row r="18" spans="2:23" ht="12.75">
      <c r="B18" s="30">
        <v>11622</v>
      </c>
      <c r="C18" s="31" t="s">
        <v>2056</v>
      </c>
      <c r="D18" s="31" t="s">
        <v>2480</v>
      </c>
      <c r="E18" s="32" t="e">
        <f>VLOOKUP(D18,#REF!,3,FALSE)</f>
        <v>#REF!</v>
      </c>
      <c r="F18" s="38" t="s">
        <v>2057</v>
      </c>
      <c r="G18" s="33">
        <v>43.16109848022461</v>
      </c>
      <c r="H18" s="34">
        <v>-77.17749786376953</v>
      </c>
      <c r="I18" s="35">
        <v>450</v>
      </c>
      <c r="J18" s="36" t="s">
        <v>2477</v>
      </c>
      <c r="K18" s="37" t="s">
        <v>2478</v>
      </c>
      <c r="L18" s="39" t="s">
        <v>186</v>
      </c>
      <c r="M18" s="37" t="s">
        <v>2485</v>
      </c>
      <c r="N18" s="39" t="s">
        <v>1668</v>
      </c>
      <c r="O18" s="39" t="s">
        <v>2170</v>
      </c>
      <c r="P18" s="40" t="s">
        <v>2479</v>
      </c>
      <c r="Q18" s="41" t="s">
        <v>2056</v>
      </c>
      <c r="R18" s="41"/>
      <c r="S18" s="41" t="s">
        <v>2056</v>
      </c>
      <c r="T18" s="50"/>
      <c r="U18" s="51"/>
      <c r="V18" s="52"/>
      <c r="W18" s="1"/>
    </row>
    <row r="19" spans="2:23" ht="12.75">
      <c r="B19" s="30">
        <v>7042</v>
      </c>
      <c r="C19" s="31" t="s">
        <v>2459</v>
      </c>
      <c r="D19" s="31" t="s">
        <v>2480</v>
      </c>
      <c r="E19" s="32" t="e">
        <f>VLOOKUP(D19,#REF!,3,FALSE)</f>
        <v>#REF!</v>
      </c>
      <c r="F19" s="38" t="s">
        <v>2460</v>
      </c>
      <c r="G19" s="33">
        <v>41.83259963989258</v>
      </c>
      <c r="H19" s="34">
        <v>-73.8759994506836</v>
      </c>
      <c r="I19" s="35">
        <v>450</v>
      </c>
      <c r="J19" s="36" t="s">
        <v>2477</v>
      </c>
      <c r="K19" s="37" t="s">
        <v>2478</v>
      </c>
      <c r="L19" s="39" t="s">
        <v>186</v>
      </c>
      <c r="M19" s="37" t="s">
        <v>2485</v>
      </c>
      <c r="N19" s="39" t="s">
        <v>1668</v>
      </c>
      <c r="O19" s="39" t="s">
        <v>2461</v>
      </c>
      <c r="P19" s="40" t="s">
        <v>2479</v>
      </c>
      <c r="Q19" s="41" t="s">
        <v>2459</v>
      </c>
      <c r="R19" s="41"/>
      <c r="S19" s="41" t="s">
        <v>2459</v>
      </c>
      <c r="T19" s="50"/>
      <c r="U19" s="51"/>
      <c r="V19" s="52"/>
      <c r="W19" s="1"/>
    </row>
    <row r="20" spans="2:23" ht="12.75">
      <c r="B20" s="30">
        <v>8316</v>
      </c>
      <c r="C20" s="31" t="s">
        <v>2531</v>
      </c>
      <c r="D20" s="31" t="s">
        <v>2480</v>
      </c>
      <c r="E20" s="32" t="e">
        <f>VLOOKUP(D20,#REF!,3,FALSE)</f>
        <v>#REF!</v>
      </c>
      <c r="F20" s="38" t="s">
        <v>2532</v>
      </c>
      <c r="G20" s="33">
        <v>43.205101013183594</v>
      </c>
      <c r="H20" s="34">
        <v>-76.17880249023438</v>
      </c>
      <c r="I20" s="35">
        <v>385</v>
      </c>
      <c r="J20" s="36" t="s">
        <v>2477</v>
      </c>
      <c r="K20" s="37" t="s">
        <v>2478</v>
      </c>
      <c r="L20" s="39" t="s">
        <v>186</v>
      </c>
      <c r="M20" s="37" t="s">
        <v>2485</v>
      </c>
      <c r="N20" s="39" t="s">
        <v>1668</v>
      </c>
      <c r="O20" s="39" t="s">
        <v>2533</v>
      </c>
      <c r="P20" s="40" t="s">
        <v>2479</v>
      </c>
      <c r="Q20" s="41" t="s">
        <v>2531</v>
      </c>
      <c r="R20" s="41"/>
      <c r="S20" s="41" t="s">
        <v>2531</v>
      </c>
      <c r="T20" s="50"/>
      <c r="U20" s="51"/>
      <c r="V20" s="52"/>
      <c r="W20" s="1"/>
    </row>
    <row r="21" spans="2:23" ht="12.75">
      <c r="B21" s="30">
        <v>17096</v>
      </c>
      <c r="C21" s="31" t="s">
        <v>1341</v>
      </c>
      <c r="D21" s="31" t="s">
        <v>2480</v>
      </c>
      <c r="E21" s="32" t="e">
        <f>VLOOKUP(D21,#REF!,3,FALSE)</f>
        <v>#REF!</v>
      </c>
      <c r="F21" s="38" t="s">
        <v>1342</v>
      </c>
      <c r="G21" s="33">
        <v>42.850101470947266</v>
      </c>
      <c r="H21" s="34">
        <v>-76.84970092773438</v>
      </c>
      <c r="I21" s="35">
        <v>590</v>
      </c>
      <c r="J21" s="36" t="s">
        <v>2477</v>
      </c>
      <c r="K21" s="37" t="s">
        <v>2478</v>
      </c>
      <c r="L21" s="39" t="s">
        <v>186</v>
      </c>
      <c r="M21" s="37" t="s">
        <v>2485</v>
      </c>
      <c r="N21" s="39" t="s">
        <v>1668</v>
      </c>
      <c r="O21" s="39" t="s">
        <v>2163</v>
      </c>
      <c r="P21" s="40" t="s">
        <v>2479</v>
      </c>
      <c r="Q21" s="41" t="s">
        <v>1341</v>
      </c>
      <c r="R21" s="41"/>
      <c r="S21" s="41" t="s">
        <v>1341</v>
      </c>
      <c r="T21" s="50"/>
      <c r="U21" s="51"/>
      <c r="V21" s="52"/>
      <c r="W21" s="1"/>
    </row>
    <row r="22" spans="2:23" ht="12.75">
      <c r="B22" s="30">
        <v>13456</v>
      </c>
      <c r="C22" s="31" t="s">
        <v>1712</v>
      </c>
      <c r="D22" s="31" t="s">
        <v>2480</v>
      </c>
      <c r="E22" s="32" t="e">
        <f>VLOOKUP(D22,#REF!,3,FALSE)</f>
        <v>#REF!</v>
      </c>
      <c r="F22" s="38" t="s">
        <v>1713</v>
      </c>
      <c r="G22" s="33">
        <v>42.64400100708008</v>
      </c>
      <c r="H22" s="34">
        <v>-76.72969818115234</v>
      </c>
      <c r="I22" s="35">
        <v>805</v>
      </c>
      <c r="J22" s="36" t="s">
        <v>2477</v>
      </c>
      <c r="K22" s="37" t="s">
        <v>2478</v>
      </c>
      <c r="L22" s="39" t="s">
        <v>186</v>
      </c>
      <c r="M22" s="37" t="s">
        <v>2485</v>
      </c>
      <c r="N22" s="39" t="s">
        <v>1668</v>
      </c>
      <c r="O22" s="39" t="s">
        <v>1714</v>
      </c>
      <c r="P22" s="40" t="s">
        <v>2479</v>
      </c>
      <c r="Q22" s="41" t="s">
        <v>1712</v>
      </c>
      <c r="R22" s="41"/>
      <c r="S22" s="41" t="s">
        <v>1712</v>
      </c>
      <c r="T22" s="50"/>
      <c r="U22" s="51"/>
      <c r="V22" s="52"/>
      <c r="W22" s="1"/>
    </row>
    <row r="23" spans="2:23" ht="12.75">
      <c r="B23" s="30">
        <v>19190</v>
      </c>
      <c r="C23" s="31" t="s">
        <v>1207</v>
      </c>
      <c r="D23" s="31" t="s">
        <v>2480</v>
      </c>
      <c r="E23" s="32" t="e">
        <f>VLOOKUP(D23,#REF!,3,FALSE)</f>
        <v>#REF!</v>
      </c>
      <c r="F23" s="38" t="s">
        <v>228</v>
      </c>
      <c r="G23" s="33">
        <v>43.021099</v>
      </c>
      <c r="H23" s="34">
        <v>-78.482498</v>
      </c>
      <c r="I23" s="35">
        <v>840</v>
      </c>
      <c r="J23" s="36" t="s">
        <v>2477</v>
      </c>
      <c r="K23" s="37" t="s">
        <v>2478</v>
      </c>
      <c r="L23" s="39" t="s">
        <v>186</v>
      </c>
      <c r="M23" s="37" t="s">
        <v>2485</v>
      </c>
      <c r="N23" s="39" t="s">
        <v>1668</v>
      </c>
      <c r="O23" s="39" t="s">
        <v>2518</v>
      </c>
      <c r="P23" s="40" t="s">
        <v>2479</v>
      </c>
      <c r="Q23" s="41"/>
      <c r="R23" s="41"/>
      <c r="S23" s="41" t="s">
        <v>1208</v>
      </c>
      <c r="T23" s="50" t="s">
        <v>1209</v>
      </c>
      <c r="U23" s="51" t="s">
        <v>1210</v>
      </c>
      <c r="V23" s="52"/>
      <c r="W23" s="1"/>
    </row>
    <row r="24" spans="2:23" ht="12.75">
      <c r="B24" s="30">
        <v>3371</v>
      </c>
      <c r="C24" s="31" t="s">
        <v>1095</v>
      </c>
      <c r="D24" s="31" t="s">
        <v>1829</v>
      </c>
      <c r="E24" s="32" t="e">
        <f>VLOOKUP(D24,#REF!,3,FALSE)</f>
        <v>#REF!</v>
      </c>
      <c r="F24" s="38" t="s">
        <v>1096</v>
      </c>
      <c r="G24" s="33">
        <v>42.74829864501953</v>
      </c>
      <c r="H24" s="34">
        <v>-73.80169677734375</v>
      </c>
      <c r="I24" s="35">
        <v>285</v>
      </c>
      <c r="J24" s="36" t="s">
        <v>2477</v>
      </c>
      <c r="K24" s="37" t="s">
        <v>2478</v>
      </c>
      <c r="L24" s="39" t="s">
        <v>186</v>
      </c>
      <c r="M24" s="37" t="s">
        <v>2485</v>
      </c>
      <c r="N24" s="39" t="s">
        <v>1668</v>
      </c>
      <c r="O24" s="39" t="s">
        <v>2165</v>
      </c>
      <c r="P24" s="40" t="s">
        <v>2368</v>
      </c>
      <c r="Q24" s="41" t="s">
        <v>1095</v>
      </c>
      <c r="R24" s="41" t="s">
        <v>1097</v>
      </c>
      <c r="S24" s="41" t="s">
        <v>1097</v>
      </c>
      <c r="T24" s="50" t="s">
        <v>1098</v>
      </c>
      <c r="U24" s="51" t="s">
        <v>229</v>
      </c>
      <c r="V24" s="52"/>
      <c r="W24" s="1"/>
    </row>
    <row r="25" spans="2:23" ht="12.75">
      <c r="B25" s="30">
        <v>23460</v>
      </c>
      <c r="C25" s="31" t="s">
        <v>582</v>
      </c>
      <c r="D25" s="31" t="s">
        <v>2480</v>
      </c>
      <c r="E25" s="32" t="e">
        <f>VLOOKUP(D25,#REF!,3,FALSE)</f>
        <v>#REF!</v>
      </c>
      <c r="F25" s="38" t="s">
        <v>583</v>
      </c>
      <c r="G25" s="33">
        <v>42.58060073852539</v>
      </c>
      <c r="H25" s="34">
        <v>-73.61620330810547</v>
      </c>
      <c r="I25" s="35">
        <v>525</v>
      </c>
      <c r="J25" s="36" t="s">
        <v>2477</v>
      </c>
      <c r="K25" s="37" t="s">
        <v>2478</v>
      </c>
      <c r="L25" s="39" t="s">
        <v>186</v>
      </c>
      <c r="M25" s="37" t="s">
        <v>2485</v>
      </c>
      <c r="N25" s="39" t="s">
        <v>1668</v>
      </c>
      <c r="O25" s="39" t="s">
        <v>584</v>
      </c>
      <c r="P25" s="40" t="s">
        <v>2479</v>
      </c>
      <c r="Q25" s="41" t="s">
        <v>582</v>
      </c>
      <c r="R25" s="41"/>
      <c r="S25" s="41" t="s">
        <v>582</v>
      </c>
      <c r="T25" s="50"/>
      <c r="U25" s="51"/>
      <c r="V25" s="52"/>
      <c r="W25" s="1"/>
    </row>
    <row r="26" spans="2:23" ht="12.75">
      <c r="B26" s="30">
        <v>12563</v>
      </c>
      <c r="C26" s="31" t="s">
        <v>1579</v>
      </c>
      <c r="D26" s="31" t="s">
        <v>2476</v>
      </c>
      <c r="E26" s="32" t="e">
        <f>VLOOKUP(D26,#REF!,3,FALSE)</f>
        <v>#REF!</v>
      </c>
      <c r="F26" s="38" t="s">
        <v>1580</v>
      </c>
      <c r="G26" s="33">
        <v>40.80139923095703</v>
      </c>
      <c r="H26" s="34">
        <v>-72.6624984741211</v>
      </c>
      <c r="I26" s="35">
        <v>5</v>
      </c>
      <c r="J26" s="36" t="s">
        <v>2477</v>
      </c>
      <c r="K26" s="37" t="s">
        <v>2478</v>
      </c>
      <c r="L26" s="39" t="s">
        <v>186</v>
      </c>
      <c r="M26" s="37" t="s">
        <v>2485</v>
      </c>
      <c r="N26" s="39" t="s">
        <v>1668</v>
      </c>
      <c r="O26" s="39" t="s">
        <v>1581</v>
      </c>
      <c r="P26" s="40" t="s">
        <v>2479</v>
      </c>
      <c r="Q26" s="41" t="s">
        <v>1579</v>
      </c>
      <c r="R26" s="41"/>
      <c r="S26" s="41" t="s">
        <v>1579</v>
      </c>
      <c r="T26" s="50"/>
      <c r="U26" s="51"/>
      <c r="V26" s="52"/>
      <c r="W26" s="1"/>
    </row>
    <row r="27" spans="2:23" ht="12.75">
      <c r="B27" s="30">
        <v>12580</v>
      </c>
      <c r="C27" s="31" t="s">
        <v>1622</v>
      </c>
      <c r="D27" s="31" t="s">
        <v>2476</v>
      </c>
      <c r="E27" s="32" t="e">
        <f>VLOOKUP(D27,#REF!,3,FALSE)</f>
        <v>#REF!</v>
      </c>
      <c r="F27" s="38" t="s">
        <v>1623</v>
      </c>
      <c r="G27" s="33">
        <v>40.7333984375</v>
      </c>
      <c r="H27" s="34">
        <v>-75.62460327148438</v>
      </c>
      <c r="I27" s="35">
        <v>120</v>
      </c>
      <c r="J27" s="36" t="s">
        <v>2477</v>
      </c>
      <c r="K27" s="37" t="s">
        <v>2478</v>
      </c>
      <c r="L27" s="39" t="s">
        <v>186</v>
      </c>
      <c r="M27" s="37" t="s">
        <v>2485</v>
      </c>
      <c r="N27" s="39" t="s">
        <v>1668</v>
      </c>
      <c r="O27" s="39" t="s">
        <v>2184</v>
      </c>
      <c r="P27" s="40" t="s">
        <v>2479</v>
      </c>
      <c r="Q27" s="41" t="s">
        <v>1622</v>
      </c>
      <c r="R27" s="41"/>
      <c r="S27" s="41" t="s">
        <v>1622</v>
      </c>
      <c r="T27" s="50"/>
      <c r="U27" s="51"/>
      <c r="V27" s="52"/>
      <c r="W27" s="1"/>
    </row>
    <row r="28" spans="2:23" ht="12.75">
      <c r="B28" s="30">
        <v>8905</v>
      </c>
      <c r="C28" s="31" t="s">
        <v>2240</v>
      </c>
      <c r="D28" s="31" t="s">
        <v>2476</v>
      </c>
      <c r="E28" s="32" t="e">
        <f>VLOOKUP(D28,#REF!,3,FALSE)</f>
        <v>#REF!</v>
      </c>
      <c r="F28" s="38" t="s">
        <v>2241</v>
      </c>
      <c r="G28" s="33">
        <v>42.4827995300293</v>
      </c>
      <c r="H28" s="34">
        <v>-79.3292007446289</v>
      </c>
      <c r="I28" s="35">
        <v>580</v>
      </c>
      <c r="J28" s="36" t="s">
        <v>2477</v>
      </c>
      <c r="K28" s="37" t="s">
        <v>2478</v>
      </c>
      <c r="L28" s="39" t="s">
        <v>186</v>
      </c>
      <c r="M28" s="37" t="s">
        <v>2485</v>
      </c>
      <c r="N28" s="39" t="s">
        <v>1668</v>
      </c>
      <c r="O28" s="39" t="s">
        <v>2242</v>
      </c>
      <c r="P28" s="40" t="s">
        <v>2479</v>
      </c>
      <c r="Q28" s="41" t="s">
        <v>2240</v>
      </c>
      <c r="R28" s="41"/>
      <c r="S28" s="41" t="s">
        <v>2240</v>
      </c>
      <c r="T28" s="50"/>
      <c r="U28" s="51"/>
      <c r="V28" s="52"/>
      <c r="W28" s="1"/>
    </row>
    <row r="29" spans="2:23" ht="12.75">
      <c r="B29" s="30">
        <v>23194</v>
      </c>
      <c r="C29" s="31" t="s">
        <v>721</v>
      </c>
      <c r="D29" s="31" t="s">
        <v>2476</v>
      </c>
      <c r="E29" s="32" t="e">
        <f>VLOOKUP(D29,#REF!,3,FALSE)</f>
        <v>#REF!</v>
      </c>
      <c r="F29" s="38" t="s">
        <v>722</v>
      </c>
      <c r="G29" s="33">
        <v>42.65169906616211</v>
      </c>
      <c r="H29" s="34">
        <v>-73.7748031616211</v>
      </c>
      <c r="I29" s="35">
        <v>209</v>
      </c>
      <c r="J29" s="36" t="s">
        <v>2477</v>
      </c>
      <c r="K29" s="37" t="s">
        <v>2478</v>
      </c>
      <c r="L29" s="39" t="s">
        <v>186</v>
      </c>
      <c r="M29" s="37" t="s">
        <v>2485</v>
      </c>
      <c r="N29" s="39" t="s">
        <v>1668</v>
      </c>
      <c r="O29" s="39" t="s">
        <v>2165</v>
      </c>
      <c r="P29" s="40" t="s">
        <v>2479</v>
      </c>
      <c r="Q29" s="41" t="s">
        <v>721</v>
      </c>
      <c r="R29" s="41"/>
      <c r="S29" s="41" t="s">
        <v>721</v>
      </c>
      <c r="T29" s="50"/>
      <c r="U29" s="51"/>
      <c r="V29" s="52"/>
      <c r="W29" s="1"/>
    </row>
    <row r="30" spans="2:23" ht="12.75">
      <c r="B30" s="30">
        <v>23465</v>
      </c>
      <c r="C30" s="31" t="s">
        <v>797</v>
      </c>
      <c r="D30" s="31" t="s">
        <v>2480</v>
      </c>
      <c r="E30" s="32" t="e">
        <f>VLOOKUP(D30,#REF!,3,FALSE)</f>
        <v>#REF!</v>
      </c>
      <c r="F30" s="38" t="s">
        <v>798</v>
      </c>
      <c r="G30" s="33">
        <v>42.96260070800781</v>
      </c>
      <c r="H30" s="34">
        <v>-74.25370025634766</v>
      </c>
      <c r="I30" s="35">
        <v>340</v>
      </c>
      <c r="J30" s="36" t="s">
        <v>2477</v>
      </c>
      <c r="K30" s="37" t="s">
        <v>2478</v>
      </c>
      <c r="L30" s="39" t="s">
        <v>186</v>
      </c>
      <c r="M30" s="37" t="s">
        <v>2485</v>
      </c>
      <c r="N30" s="39" t="s">
        <v>1668</v>
      </c>
      <c r="O30" s="39" t="s">
        <v>799</v>
      </c>
      <c r="P30" s="40" t="s">
        <v>2479</v>
      </c>
      <c r="Q30" s="41" t="s">
        <v>797</v>
      </c>
      <c r="R30" s="41"/>
      <c r="S30" s="41" t="s">
        <v>797</v>
      </c>
      <c r="T30" s="50"/>
      <c r="U30" s="51"/>
      <c r="V30" s="52"/>
      <c r="W30" s="1"/>
    </row>
    <row r="31" spans="2:23" ht="12.75">
      <c r="B31" s="30">
        <v>23410</v>
      </c>
      <c r="C31" s="31" t="s">
        <v>464</v>
      </c>
      <c r="D31" s="31" t="s">
        <v>2480</v>
      </c>
      <c r="E31" s="32" t="e">
        <f>VLOOKUP(D31,#REF!,3,FALSE)</f>
        <v>#REF!</v>
      </c>
      <c r="F31" s="38" t="s">
        <v>465</v>
      </c>
      <c r="G31" s="33">
        <v>43.070899963378906</v>
      </c>
      <c r="H31" s="34">
        <v>-76.40799713134766</v>
      </c>
      <c r="I31" s="35">
        <v>430</v>
      </c>
      <c r="J31" s="36" t="s">
        <v>2477</v>
      </c>
      <c r="K31" s="37" t="s">
        <v>2478</v>
      </c>
      <c r="L31" s="39" t="s">
        <v>186</v>
      </c>
      <c r="M31" s="37" t="s">
        <v>2485</v>
      </c>
      <c r="N31" s="39" t="s">
        <v>1668</v>
      </c>
      <c r="O31" s="39" t="s">
        <v>1435</v>
      </c>
      <c r="P31" s="40" t="s">
        <v>2479</v>
      </c>
      <c r="Q31" s="41" t="s">
        <v>464</v>
      </c>
      <c r="R31" s="41"/>
      <c r="S31" s="41" t="s">
        <v>464</v>
      </c>
      <c r="T31" s="50"/>
      <c r="U31" s="51"/>
      <c r="V31" s="52"/>
      <c r="W31" s="1"/>
    </row>
    <row r="32" spans="2:23" ht="12.75">
      <c r="B32" s="30">
        <v>19594</v>
      </c>
      <c r="C32" s="31" t="s">
        <v>1110</v>
      </c>
      <c r="D32" s="31" t="s">
        <v>2480</v>
      </c>
      <c r="E32" s="32" t="e">
        <f>VLOOKUP(D32,#REF!,3,FALSE)</f>
        <v>#REF!</v>
      </c>
      <c r="F32" s="38" t="s">
        <v>1111</v>
      </c>
      <c r="G32" s="33">
        <v>42.56669998168945</v>
      </c>
      <c r="H32" s="34">
        <v>-78.42610168457031</v>
      </c>
      <c r="I32" s="35">
        <v>1745</v>
      </c>
      <c r="J32" s="36" t="s">
        <v>2477</v>
      </c>
      <c r="K32" s="37" t="s">
        <v>2478</v>
      </c>
      <c r="L32" s="39" t="s">
        <v>186</v>
      </c>
      <c r="M32" s="37" t="s">
        <v>2485</v>
      </c>
      <c r="N32" s="39" t="s">
        <v>1668</v>
      </c>
      <c r="O32" s="39" t="s">
        <v>1112</v>
      </c>
      <c r="P32" s="40" t="s">
        <v>2479</v>
      </c>
      <c r="Q32" s="41" t="s">
        <v>1110</v>
      </c>
      <c r="R32" s="41"/>
      <c r="S32" s="41" t="s">
        <v>1113</v>
      </c>
      <c r="T32" s="50"/>
      <c r="U32" s="51"/>
      <c r="V32" s="52"/>
      <c r="W32" s="1"/>
    </row>
    <row r="33" spans="2:23" ht="12.75">
      <c r="B33" s="30">
        <v>23444</v>
      </c>
      <c r="C33" s="31" t="s">
        <v>536</v>
      </c>
      <c r="D33" s="31" t="s">
        <v>2480</v>
      </c>
      <c r="E33" s="32" t="e">
        <f>VLOOKUP(D33,#REF!,3,FALSE)</f>
        <v>#REF!</v>
      </c>
      <c r="F33" s="38" t="s">
        <v>537</v>
      </c>
      <c r="G33" s="33">
        <v>43.05329895019531</v>
      </c>
      <c r="H33" s="34">
        <v>-73.47830200195312</v>
      </c>
      <c r="I33" s="35">
        <v>584</v>
      </c>
      <c r="J33" s="36" t="s">
        <v>2477</v>
      </c>
      <c r="K33" s="37" t="s">
        <v>2478</v>
      </c>
      <c r="L33" s="39" t="s">
        <v>186</v>
      </c>
      <c r="M33" s="37" t="s">
        <v>2485</v>
      </c>
      <c r="N33" s="39" t="s">
        <v>1668</v>
      </c>
      <c r="O33" s="39" t="s">
        <v>2047</v>
      </c>
      <c r="P33" s="40" t="s">
        <v>2479</v>
      </c>
      <c r="Q33" s="41" t="s">
        <v>536</v>
      </c>
      <c r="R33" s="41"/>
      <c r="S33" s="41" t="s">
        <v>536</v>
      </c>
      <c r="T33" s="50"/>
      <c r="U33" s="51"/>
      <c r="V33" s="52"/>
      <c r="W33" s="1"/>
    </row>
    <row r="34" spans="2:23" ht="12.75">
      <c r="B34" s="30">
        <v>45547</v>
      </c>
      <c r="C34" s="31" t="s">
        <v>2143</v>
      </c>
      <c r="D34" s="31" t="s">
        <v>2481</v>
      </c>
      <c r="E34" s="32" t="e">
        <f>VLOOKUP(D34,#REF!,3,FALSE)</f>
        <v>#REF!</v>
      </c>
      <c r="F34" s="38" t="s">
        <v>2144</v>
      </c>
      <c r="G34" s="33">
        <v>41.390002</v>
      </c>
      <c r="H34" s="34">
        <v>-74.322222</v>
      </c>
      <c r="I34" s="35">
        <v>492</v>
      </c>
      <c r="J34" s="36" t="s">
        <v>2477</v>
      </c>
      <c r="K34" s="37" t="s">
        <v>2478</v>
      </c>
      <c r="L34" s="39" t="s">
        <v>186</v>
      </c>
      <c r="M34" s="37" t="s">
        <v>2485</v>
      </c>
      <c r="N34" s="39" t="s">
        <v>1668</v>
      </c>
      <c r="O34" s="39" t="s">
        <v>2166</v>
      </c>
      <c r="P34" s="40" t="s">
        <v>2479</v>
      </c>
      <c r="Q34" s="41"/>
      <c r="R34" s="41"/>
      <c r="S34" s="41"/>
      <c r="T34" s="50"/>
      <c r="U34" s="51"/>
      <c r="V34" s="52" t="s">
        <v>2143</v>
      </c>
      <c r="W34" s="1"/>
    </row>
    <row r="35" spans="2:23" ht="12.75">
      <c r="B35" s="30">
        <v>8217</v>
      </c>
      <c r="C35" s="31" t="s">
        <v>2302</v>
      </c>
      <c r="D35" s="31" t="s">
        <v>2480</v>
      </c>
      <c r="E35" s="32" t="e">
        <f>VLOOKUP(D35,#REF!,3,FALSE)</f>
        <v>#REF!</v>
      </c>
      <c r="F35" s="38" t="s">
        <v>2303</v>
      </c>
      <c r="G35" s="33">
        <v>43.25419998168945</v>
      </c>
      <c r="H35" s="34">
        <v>-73.47090148925781</v>
      </c>
      <c r="I35" s="35">
        <v>330</v>
      </c>
      <c r="J35" s="36" t="s">
        <v>2477</v>
      </c>
      <c r="K35" s="37" t="s">
        <v>2478</v>
      </c>
      <c r="L35" s="39" t="s">
        <v>186</v>
      </c>
      <c r="M35" s="37" t="s">
        <v>2485</v>
      </c>
      <c r="N35" s="39" t="s">
        <v>1668</v>
      </c>
      <c r="O35" s="39" t="s">
        <v>2304</v>
      </c>
      <c r="P35" s="40" t="s">
        <v>2479</v>
      </c>
      <c r="Q35" s="41" t="s">
        <v>2302</v>
      </c>
      <c r="R35" s="41"/>
      <c r="S35" s="41" t="s">
        <v>2302</v>
      </c>
      <c r="T35" s="50"/>
      <c r="U35" s="51"/>
      <c r="V35" s="52"/>
      <c r="W35" s="1"/>
    </row>
    <row r="36" spans="2:23" ht="12.75">
      <c r="B36" s="30">
        <v>10684</v>
      </c>
      <c r="C36" s="31" t="s">
        <v>1921</v>
      </c>
      <c r="D36" s="31" t="s">
        <v>2476</v>
      </c>
      <c r="E36" s="32" t="e">
        <f>VLOOKUP(D36,#REF!,3,FALSE)</f>
        <v>#REF!</v>
      </c>
      <c r="F36" s="38" t="s">
        <v>1922</v>
      </c>
      <c r="G36" s="33">
        <v>42.10089874267578</v>
      </c>
      <c r="H36" s="34">
        <v>-76.82550048828125</v>
      </c>
      <c r="I36" s="35">
        <v>909</v>
      </c>
      <c r="J36" s="36" t="s">
        <v>2477</v>
      </c>
      <c r="K36" s="37" t="s">
        <v>2478</v>
      </c>
      <c r="L36" s="39" t="s">
        <v>186</v>
      </c>
      <c r="M36" s="37" t="s">
        <v>2485</v>
      </c>
      <c r="N36" s="39" t="s">
        <v>1668</v>
      </c>
      <c r="O36" s="39" t="s">
        <v>2142</v>
      </c>
      <c r="P36" s="40" t="s">
        <v>2479</v>
      </c>
      <c r="Q36" s="41" t="s">
        <v>1921</v>
      </c>
      <c r="R36" s="41"/>
      <c r="S36" s="41" t="s">
        <v>1921</v>
      </c>
      <c r="T36" s="50"/>
      <c r="U36" s="51"/>
      <c r="V36" s="52"/>
      <c r="W36" s="1"/>
    </row>
    <row r="37" spans="2:23" ht="12.75">
      <c r="B37" s="30">
        <v>10690</v>
      </c>
      <c r="C37" s="31" t="s">
        <v>1927</v>
      </c>
      <c r="D37" s="31" t="s">
        <v>2476</v>
      </c>
      <c r="E37" s="32" t="e">
        <f>VLOOKUP(D37,#REF!,3,FALSE)</f>
        <v>#REF!</v>
      </c>
      <c r="F37" s="38" t="s">
        <v>1928</v>
      </c>
      <c r="G37" s="33">
        <v>40.78620147705078</v>
      </c>
      <c r="H37" s="34">
        <v>-73.91210174560547</v>
      </c>
      <c r="I37" s="35">
        <v>15</v>
      </c>
      <c r="J37" s="36" t="s">
        <v>2477</v>
      </c>
      <c r="K37" s="37" t="s">
        <v>2478</v>
      </c>
      <c r="L37" s="39" t="s">
        <v>186</v>
      </c>
      <c r="M37" s="37" t="s">
        <v>2485</v>
      </c>
      <c r="N37" s="39" t="s">
        <v>1668</v>
      </c>
      <c r="O37" s="39" t="s">
        <v>1929</v>
      </c>
      <c r="P37" s="40" t="s">
        <v>2479</v>
      </c>
      <c r="Q37" s="41" t="s">
        <v>1927</v>
      </c>
      <c r="R37" s="41"/>
      <c r="S37" s="41" t="s">
        <v>1927</v>
      </c>
      <c r="T37" s="50"/>
      <c r="U37" s="51"/>
      <c r="V37" s="52"/>
      <c r="W37" s="1"/>
    </row>
    <row r="38" spans="2:23" ht="12.75">
      <c r="B38" s="30">
        <v>12143</v>
      </c>
      <c r="C38" s="31" t="s">
        <v>1952</v>
      </c>
      <c r="D38" s="31" t="s">
        <v>2476</v>
      </c>
      <c r="E38" s="32" t="e">
        <f>VLOOKUP(D38,#REF!,3,FALSE)</f>
        <v>#REF!</v>
      </c>
      <c r="F38" s="38" t="s">
        <v>1953</v>
      </c>
      <c r="G38" s="33">
        <v>42.287200927734375</v>
      </c>
      <c r="H38" s="34">
        <v>-73.84529876708984</v>
      </c>
      <c r="I38" s="35">
        <v>135</v>
      </c>
      <c r="J38" s="36" t="s">
        <v>2477</v>
      </c>
      <c r="K38" s="37" t="s">
        <v>2478</v>
      </c>
      <c r="L38" s="39" t="s">
        <v>186</v>
      </c>
      <c r="M38" s="37" t="s">
        <v>2485</v>
      </c>
      <c r="N38" s="39" t="s">
        <v>1668</v>
      </c>
      <c r="O38" s="39" t="s">
        <v>2264</v>
      </c>
      <c r="P38" s="40" t="s">
        <v>2479</v>
      </c>
      <c r="Q38" s="41" t="s">
        <v>1952</v>
      </c>
      <c r="R38" s="41"/>
      <c r="S38" s="41" t="s">
        <v>1952</v>
      </c>
      <c r="T38" s="50"/>
      <c r="U38" s="51"/>
      <c r="V38" s="52"/>
      <c r="W38" s="1"/>
    </row>
    <row r="39" spans="2:23" ht="12.75">
      <c r="B39" s="30">
        <v>23394</v>
      </c>
      <c r="C39" s="31" t="s">
        <v>426</v>
      </c>
      <c r="D39" s="31" t="s">
        <v>2476</v>
      </c>
      <c r="E39" s="32" t="e">
        <f>VLOOKUP(D39,#REF!,3,FALSE)</f>
        <v>#REF!</v>
      </c>
      <c r="F39" s="38" t="s">
        <v>427</v>
      </c>
      <c r="G39" s="33">
        <v>42.941052</v>
      </c>
      <c r="H39" s="34">
        <v>-76.564331</v>
      </c>
      <c r="I39" s="35">
        <v>730</v>
      </c>
      <c r="J39" s="36" t="s">
        <v>2477</v>
      </c>
      <c r="K39" s="37" t="s">
        <v>2478</v>
      </c>
      <c r="L39" s="39" t="s">
        <v>186</v>
      </c>
      <c r="M39" s="37" t="s">
        <v>2485</v>
      </c>
      <c r="N39" s="39" t="s">
        <v>1668</v>
      </c>
      <c r="O39" s="39" t="s">
        <v>2505</v>
      </c>
      <c r="P39" s="40" t="s">
        <v>2479</v>
      </c>
      <c r="Q39" s="41" t="s">
        <v>426</v>
      </c>
      <c r="R39" s="41"/>
      <c r="S39" s="41" t="s">
        <v>426</v>
      </c>
      <c r="T39" s="50"/>
      <c r="U39" s="51"/>
      <c r="V39" s="52"/>
      <c r="W39" s="1"/>
    </row>
    <row r="40" spans="2:23" ht="12.75">
      <c r="B40" s="30">
        <v>45674</v>
      </c>
      <c r="C40" s="31" t="s">
        <v>633</v>
      </c>
      <c r="D40" s="31" t="s">
        <v>2480</v>
      </c>
      <c r="E40" s="32" t="e">
        <f>VLOOKUP(D40,#REF!,3,FALSE)</f>
        <v>#REF!</v>
      </c>
      <c r="F40" s="38" t="s">
        <v>634</v>
      </c>
      <c r="G40" s="33">
        <v>43.209361</v>
      </c>
      <c r="H40" s="34">
        <v>-73.581711</v>
      </c>
      <c r="I40" s="35">
        <v>131</v>
      </c>
      <c r="J40" s="36" t="s">
        <v>2477</v>
      </c>
      <c r="K40" s="37" t="s">
        <v>2478</v>
      </c>
      <c r="L40" s="39" t="s">
        <v>186</v>
      </c>
      <c r="M40" s="37" t="s">
        <v>2485</v>
      </c>
      <c r="N40" s="39" t="s">
        <v>1668</v>
      </c>
      <c r="O40" s="39" t="s">
        <v>1223</v>
      </c>
      <c r="P40" s="40" t="s">
        <v>2479</v>
      </c>
      <c r="Q40" s="41" t="s">
        <v>633</v>
      </c>
      <c r="R40" s="41"/>
      <c r="S40" s="41" t="s">
        <v>633</v>
      </c>
      <c r="T40" s="50"/>
      <c r="U40" s="51"/>
      <c r="V40" s="52"/>
      <c r="W40" s="1"/>
    </row>
    <row r="41" spans="2:23" ht="12.75">
      <c r="B41" s="30">
        <v>45548</v>
      </c>
      <c r="C41" s="31" t="s">
        <v>576</v>
      </c>
      <c r="D41" s="31" t="s">
        <v>2250</v>
      </c>
      <c r="E41" s="32" t="e">
        <f>VLOOKUP(D41,#REF!,3,FALSE)</f>
        <v>#REF!</v>
      </c>
      <c r="F41" s="38" t="s">
        <v>577</v>
      </c>
      <c r="G41" s="33">
        <v>42.696388999999996</v>
      </c>
      <c r="H41" s="34">
        <v>-78.569167</v>
      </c>
      <c r="I41" s="35">
        <v>900</v>
      </c>
      <c r="J41" s="36" t="s">
        <v>2477</v>
      </c>
      <c r="K41" s="37" t="s">
        <v>2478</v>
      </c>
      <c r="L41" s="39" t="s">
        <v>186</v>
      </c>
      <c r="M41" s="37" t="s">
        <v>2485</v>
      </c>
      <c r="N41" s="39" t="s">
        <v>1668</v>
      </c>
      <c r="O41" s="39" t="s">
        <v>578</v>
      </c>
      <c r="P41" s="40" t="s">
        <v>2479</v>
      </c>
      <c r="Q41" s="41" t="s">
        <v>576</v>
      </c>
      <c r="R41" s="41"/>
      <c r="S41" s="41" t="s">
        <v>576</v>
      </c>
      <c r="T41" s="50"/>
      <c r="U41" s="51"/>
      <c r="V41" s="52"/>
      <c r="W41" s="1"/>
    </row>
    <row r="42" spans="2:23" ht="12.75">
      <c r="B42" s="30">
        <v>10683</v>
      </c>
      <c r="C42" s="31" t="s">
        <v>1918</v>
      </c>
      <c r="D42" s="31" t="s">
        <v>2480</v>
      </c>
      <c r="E42" s="32" t="e">
        <f>VLOOKUP(D42,#REF!,3,FALSE)</f>
        <v>#REF!</v>
      </c>
      <c r="F42" s="38" t="s">
        <v>1919</v>
      </c>
      <c r="G42" s="33">
        <v>42.14059829711914</v>
      </c>
      <c r="H42" s="34">
        <v>-73.61190032958984</v>
      </c>
      <c r="I42" s="35">
        <v>800</v>
      </c>
      <c r="J42" s="36" t="s">
        <v>2477</v>
      </c>
      <c r="K42" s="37" t="s">
        <v>2478</v>
      </c>
      <c r="L42" s="39" t="s">
        <v>186</v>
      </c>
      <c r="M42" s="37" t="s">
        <v>2485</v>
      </c>
      <c r="N42" s="39" t="s">
        <v>1668</v>
      </c>
      <c r="O42" s="39" t="s">
        <v>1920</v>
      </c>
      <c r="P42" s="40" t="s">
        <v>2479</v>
      </c>
      <c r="Q42" s="41" t="s">
        <v>1918</v>
      </c>
      <c r="R42" s="41"/>
      <c r="S42" s="41" t="s">
        <v>1918</v>
      </c>
      <c r="T42" s="50"/>
      <c r="U42" s="51"/>
      <c r="V42" s="52"/>
      <c r="W42" s="1"/>
    </row>
    <row r="43" spans="2:23" ht="12.75">
      <c r="B43" s="30">
        <v>10682</v>
      </c>
      <c r="C43" s="31" t="s">
        <v>1915</v>
      </c>
      <c r="D43" s="31" t="s">
        <v>2476</v>
      </c>
      <c r="E43" s="32" t="e">
        <f>VLOOKUP(D43,#REF!,3,FALSE)</f>
        <v>#REF!</v>
      </c>
      <c r="F43" s="38" t="s">
        <v>1916</v>
      </c>
      <c r="G43" s="33">
        <v>42.424800872802734</v>
      </c>
      <c r="H43" s="34">
        <v>-74.45099639892578</v>
      </c>
      <c r="I43" s="35">
        <v>1100</v>
      </c>
      <c r="J43" s="36" t="s">
        <v>2477</v>
      </c>
      <c r="K43" s="37" t="s">
        <v>2478</v>
      </c>
      <c r="L43" s="39" t="s">
        <v>186</v>
      </c>
      <c r="M43" s="37" t="s">
        <v>2485</v>
      </c>
      <c r="N43" s="39" t="s">
        <v>1668</v>
      </c>
      <c r="O43" s="39" t="s">
        <v>1917</v>
      </c>
      <c r="P43" s="40" t="s">
        <v>2479</v>
      </c>
      <c r="Q43" s="41" t="s">
        <v>1915</v>
      </c>
      <c r="R43" s="41"/>
      <c r="S43" s="41" t="s">
        <v>1915</v>
      </c>
      <c r="T43" s="50"/>
      <c r="U43" s="51"/>
      <c r="V43" s="52"/>
      <c r="W43" s="1"/>
    </row>
    <row r="44" spans="2:23" ht="12.75">
      <c r="B44" s="30">
        <v>23381</v>
      </c>
      <c r="C44" s="31" t="s">
        <v>398</v>
      </c>
      <c r="D44" s="31" t="s">
        <v>2480</v>
      </c>
      <c r="E44" s="32" t="e">
        <f>VLOOKUP(D44,#REF!,3,FALSE)</f>
        <v>#REF!</v>
      </c>
      <c r="F44" s="38" t="s">
        <v>399</v>
      </c>
      <c r="G44" s="33">
        <v>42.56669998168945</v>
      </c>
      <c r="H44" s="34">
        <v>-78.55609893798828</v>
      </c>
      <c r="I44" s="35">
        <v>1855</v>
      </c>
      <c r="J44" s="36" t="s">
        <v>2477</v>
      </c>
      <c r="K44" s="37" t="s">
        <v>2478</v>
      </c>
      <c r="L44" s="39" t="s">
        <v>186</v>
      </c>
      <c r="M44" s="37" t="s">
        <v>2485</v>
      </c>
      <c r="N44" s="39" t="s">
        <v>1668</v>
      </c>
      <c r="O44" s="39" t="s">
        <v>2271</v>
      </c>
      <c r="P44" s="40" t="s">
        <v>2479</v>
      </c>
      <c r="Q44" s="41" t="s">
        <v>398</v>
      </c>
      <c r="R44" s="41"/>
      <c r="S44" s="41" t="s">
        <v>398</v>
      </c>
      <c r="T44" s="50"/>
      <c r="U44" s="51"/>
      <c r="V44" s="52"/>
      <c r="W44" s="1"/>
    </row>
    <row r="45" spans="2:23" ht="12.75">
      <c r="B45" s="30">
        <v>12837</v>
      </c>
      <c r="C45" s="31" t="s">
        <v>1859</v>
      </c>
      <c r="D45" s="31" t="s">
        <v>2480</v>
      </c>
      <c r="E45" s="32" t="e">
        <f>VLOOKUP(D45,#REF!,3,FALSE)</f>
        <v>#REF!</v>
      </c>
      <c r="F45" s="38" t="s">
        <v>1860</v>
      </c>
      <c r="G45" s="33">
        <v>43.168701171875</v>
      </c>
      <c r="H45" s="34">
        <v>-78.78230285644531</v>
      </c>
      <c r="I45" s="35">
        <v>629</v>
      </c>
      <c r="J45" s="36" t="s">
        <v>2477</v>
      </c>
      <c r="K45" s="37" t="s">
        <v>2478</v>
      </c>
      <c r="L45" s="39" t="s">
        <v>186</v>
      </c>
      <c r="M45" s="37" t="s">
        <v>2485</v>
      </c>
      <c r="N45" s="39" t="s">
        <v>1668</v>
      </c>
      <c r="O45" s="39" t="s">
        <v>2159</v>
      </c>
      <c r="P45" s="40" t="s">
        <v>2479</v>
      </c>
      <c r="Q45" s="41" t="s">
        <v>1859</v>
      </c>
      <c r="R45" s="41"/>
      <c r="S45" s="41" t="s">
        <v>1859</v>
      </c>
      <c r="T45" s="50"/>
      <c r="U45" s="51"/>
      <c r="V45" s="52"/>
      <c r="W45" s="1"/>
    </row>
    <row r="46" spans="2:23" ht="12.75">
      <c r="B46" s="30">
        <v>10677</v>
      </c>
      <c r="C46" s="31" t="s">
        <v>1901</v>
      </c>
      <c r="D46" s="31" t="s">
        <v>2476</v>
      </c>
      <c r="E46" s="32" t="e">
        <f>VLOOKUP(D46,#REF!,3,FALSE)</f>
        <v>#REF!</v>
      </c>
      <c r="F46" s="38" t="s">
        <v>1902</v>
      </c>
      <c r="G46" s="33">
        <v>42.68949890136719</v>
      </c>
      <c r="H46" s="34">
        <v>-74.92150115966797</v>
      </c>
      <c r="I46" s="35">
        <v>1243</v>
      </c>
      <c r="J46" s="36" t="s">
        <v>2477</v>
      </c>
      <c r="K46" s="37" t="s">
        <v>2478</v>
      </c>
      <c r="L46" s="39" t="s">
        <v>186</v>
      </c>
      <c r="M46" s="37" t="s">
        <v>2485</v>
      </c>
      <c r="N46" s="39" t="s">
        <v>1668</v>
      </c>
      <c r="O46" s="39" t="s">
        <v>1903</v>
      </c>
      <c r="P46" s="40" t="s">
        <v>2479</v>
      </c>
      <c r="Q46" s="41" t="s">
        <v>1901</v>
      </c>
      <c r="R46" s="41"/>
      <c r="S46" s="41" t="s">
        <v>1901</v>
      </c>
      <c r="T46" s="50"/>
      <c r="U46" s="51"/>
      <c r="V46" s="52"/>
      <c r="W46" s="1"/>
    </row>
    <row r="47" spans="2:23" ht="12.75">
      <c r="B47" s="30">
        <v>23218</v>
      </c>
      <c r="C47" s="31" t="s">
        <v>775</v>
      </c>
      <c r="D47" s="31" t="s">
        <v>2476</v>
      </c>
      <c r="E47" s="32" t="e">
        <f>VLOOKUP(D47,#REF!,3,FALSE)</f>
        <v>#REF!</v>
      </c>
      <c r="F47" s="38" t="s">
        <v>776</v>
      </c>
      <c r="G47" s="33">
        <v>41.320899963378906</v>
      </c>
      <c r="H47" s="34">
        <v>-74.50430297851562</v>
      </c>
      <c r="I47" s="35">
        <v>450</v>
      </c>
      <c r="J47" s="36" t="s">
        <v>2477</v>
      </c>
      <c r="K47" s="37" t="s">
        <v>2478</v>
      </c>
      <c r="L47" s="39" t="s">
        <v>186</v>
      </c>
      <c r="M47" s="37" t="s">
        <v>2485</v>
      </c>
      <c r="N47" s="39" t="s">
        <v>1668</v>
      </c>
      <c r="O47" s="39" t="s">
        <v>777</v>
      </c>
      <c r="P47" s="40" t="s">
        <v>2479</v>
      </c>
      <c r="Q47" s="41" t="s">
        <v>775</v>
      </c>
      <c r="R47" s="41"/>
      <c r="S47" s="41" t="s">
        <v>775</v>
      </c>
      <c r="T47" s="50"/>
      <c r="U47" s="51"/>
      <c r="V47" s="52"/>
      <c r="W47" s="1"/>
    </row>
    <row r="48" spans="2:23" ht="12.75">
      <c r="B48" s="30">
        <v>8958</v>
      </c>
      <c r="C48" s="31" t="s">
        <v>2433</v>
      </c>
      <c r="D48" s="31" t="s">
        <v>2480</v>
      </c>
      <c r="E48" s="32" t="e">
        <f>VLOOKUP(D48,#REF!,3,FALSE)</f>
        <v>#REF!</v>
      </c>
      <c r="F48" s="38" t="s">
        <v>2434</v>
      </c>
      <c r="G48" s="33">
        <v>40.758399963378906</v>
      </c>
      <c r="H48" s="34">
        <v>-73.05370330810547</v>
      </c>
      <c r="I48" s="35">
        <v>41</v>
      </c>
      <c r="J48" s="36" t="s">
        <v>2477</v>
      </c>
      <c r="K48" s="37" t="s">
        <v>2478</v>
      </c>
      <c r="L48" s="39" t="s">
        <v>186</v>
      </c>
      <c r="M48" s="37" t="s">
        <v>2485</v>
      </c>
      <c r="N48" s="39" t="s">
        <v>1668</v>
      </c>
      <c r="O48" s="39" t="s">
        <v>2435</v>
      </c>
      <c r="P48" s="40" t="s">
        <v>2479</v>
      </c>
      <c r="Q48" s="41" t="s">
        <v>2433</v>
      </c>
      <c r="R48" s="41"/>
      <c r="S48" s="41" t="s">
        <v>2433</v>
      </c>
      <c r="T48" s="50"/>
      <c r="U48" s="51"/>
      <c r="V48" s="52"/>
      <c r="W48" s="1"/>
    </row>
    <row r="49" spans="2:23" ht="12.75">
      <c r="B49" s="30">
        <v>7683</v>
      </c>
      <c r="C49" s="31" t="s">
        <v>2466</v>
      </c>
      <c r="D49" s="31" t="s">
        <v>2476</v>
      </c>
      <c r="E49" s="32" t="e">
        <f>VLOOKUP(D49,#REF!,3,FALSE)</f>
        <v>#REF!</v>
      </c>
      <c r="F49" s="38" t="s">
        <v>2467</v>
      </c>
      <c r="G49" s="33">
        <v>43.36899948120117</v>
      </c>
      <c r="H49" s="34">
        <v>-75.15959930419922</v>
      </c>
      <c r="I49" s="35">
        <v>1195</v>
      </c>
      <c r="J49" s="36" t="s">
        <v>2477</v>
      </c>
      <c r="K49" s="37" t="s">
        <v>2478</v>
      </c>
      <c r="L49" s="39" t="s">
        <v>186</v>
      </c>
      <c r="M49" s="37" t="s">
        <v>2485</v>
      </c>
      <c r="N49" s="39" t="s">
        <v>1668</v>
      </c>
      <c r="O49" s="39" t="s">
        <v>2468</v>
      </c>
      <c r="P49" s="40" t="s">
        <v>2479</v>
      </c>
      <c r="Q49" s="41" t="s">
        <v>2466</v>
      </c>
      <c r="R49" s="41"/>
      <c r="S49" s="41" t="s">
        <v>2466</v>
      </c>
      <c r="T49" s="50"/>
      <c r="U49" s="51"/>
      <c r="V49" s="52"/>
      <c r="W49" s="1"/>
    </row>
    <row r="50" spans="2:23" ht="12.75">
      <c r="B50" s="30">
        <v>20241</v>
      </c>
      <c r="C50" s="31" t="s">
        <v>1081</v>
      </c>
      <c r="D50" s="31" t="s">
        <v>2480</v>
      </c>
      <c r="E50" s="32" t="e">
        <f>VLOOKUP(D50,#REF!,3,FALSE)</f>
        <v>#REF!</v>
      </c>
      <c r="F50" s="38" t="s">
        <v>1082</v>
      </c>
      <c r="G50" s="33">
        <v>43.258399963378906</v>
      </c>
      <c r="H50" s="34">
        <v>-75.60379791259766</v>
      </c>
      <c r="I50" s="35">
        <v>450</v>
      </c>
      <c r="J50" s="36" t="s">
        <v>2477</v>
      </c>
      <c r="K50" s="37" t="s">
        <v>2478</v>
      </c>
      <c r="L50" s="39" t="s">
        <v>186</v>
      </c>
      <c r="M50" s="37" t="s">
        <v>2485</v>
      </c>
      <c r="N50" s="39" t="s">
        <v>1668</v>
      </c>
      <c r="O50" s="39" t="s">
        <v>2422</v>
      </c>
      <c r="P50" s="40" t="s">
        <v>2479</v>
      </c>
      <c r="Q50" s="41" t="s">
        <v>1081</v>
      </c>
      <c r="R50" s="41"/>
      <c r="S50" s="41" t="s">
        <v>1083</v>
      </c>
      <c r="T50" s="50"/>
      <c r="U50" s="51"/>
      <c r="V50" s="52"/>
      <c r="W50" s="1"/>
    </row>
    <row r="51" spans="2:23" ht="12.75">
      <c r="B51" s="30">
        <v>11928</v>
      </c>
      <c r="C51" s="31" t="s">
        <v>1814</v>
      </c>
      <c r="D51" s="31" t="s">
        <v>2480</v>
      </c>
      <c r="E51" s="32" t="e">
        <f>VLOOKUP(D51,#REF!,3,FALSE)</f>
        <v>#REF!</v>
      </c>
      <c r="F51" s="38" t="s">
        <v>1815</v>
      </c>
      <c r="G51" s="33">
        <v>42.930599212646484</v>
      </c>
      <c r="H51" s="34">
        <v>-77.64420318603516</v>
      </c>
      <c r="I51" s="35">
        <v>804</v>
      </c>
      <c r="J51" s="36" t="s">
        <v>2477</v>
      </c>
      <c r="K51" s="37" t="s">
        <v>2478</v>
      </c>
      <c r="L51" s="39" t="s">
        <v>186</v>
      </c>
      <c r="M51" s="37" t="s">
        <v>2485</v>
      </c>
      <c r="N51" s="39" t="s">
        <v>1668</v>
      </c>
      <c r="O51" s="39" t="s">
        <v>1816</v>
      </c>
      <c r="P51" s="40" t="s">
        <v>2479</v>
      </c>
      <c r="Q51" s="41" t="s">
        <v>1814</v>
      </c>
      <c r="R51" s="41"/>
      <c r="S51" s="41" t="s">
        <v>1814</v>
      </c>
      <c r="T51" s="50"/>
      <c r="U51" s="51"/>
      <c r="V51" s="52"/>
      <c r="W51" s="1"/>
    </row>
    <row r="52" spans="2:23" ht="12.75">
      <c r="B52" s="30">
        <v>23428</v>
      </c>
      <c r="C52" s="31" t="s">
        <v>501</v>
      </c>
      <c r="D52" s="31" t="s">
        <v>2476</v>
      </c>
      <c r="E52" s="32" t="e">
        <f>VLOOKUP(D52,#REF!,3,FALSE)</f>
        <v>#REF!</v>
      </c>
      <c r="F52" s="38" t="s">
        <v>502</v>
      </c>
      <c r="G52" s="33">
        <v>41.849998474121094</v>
      </c>
      <c r="H52" s="34">
        <v>-73.59940338134766</v>
      </c>
      <c r="I52" s="35">
        <v>700</v>
      </c>
      <c r="J52" s="36" t="s">
        <v>2477</v>
      </c>
      <c r="K52" s="37" t="s">
        <v>2478</v>
      </c>
      <c r="L52" s="39" t="s">
        <v>186</v>
      </c>
      <c r="M52" s="37" t="s">
        <v>2485</v>
      </c>
      <c r="N52" s="39" t="s">
        <v>1668</v>
      </c>
      <c r="O52" s="39" t="s">
        <v>831</v>
      </c>
      <c r="P52" s="40" t="s">
        <v>2479</v>
      </c>
      <c r="Q52" s="41" t="s">
        <v>501</v>
      </c>
      <c r="R52" s="41"/>
      <c r="S52" s="41" t="s">
        <v>501</v>
      </c>
      <c r="T52" s="50"/>
      <c r="U52" s="51"/>
      <c r="V52" s="52"/>
      <c r="W52" s="1"/>
    </row>
    <row r="53" spans="2:23" ht="12.75">
      <c r="B53" s="30">
        <v>11633</v>
      </c>
      <c r="C53" s="31" t="s">
        <v>2088</v>
      </c>
      <c r="D53" s="31" t="s">
        <v>2476</v>
      </c>
      <c r="E53" s="32" t="e">
        <f>VLOOKUP(D53,#REF!,3,FALSE)</f>
        <v>#REF!</v>
      </c>
      <c r="F53" s="38" t="s">
        <v>2089</v>
      </c>
      <c r="G53" s="33">
        <v>40.714500427246094</v>
      </c>
      <c r="H53" s="34">
        <v>-73.71040344238281</v>
      </c>
      <c r="I53" s="35">
        <v>72</v>
      </c>
      <c r="J53" s="36" t="s">
        <v>2477</v>
      </c>
      <c r="K53" s="37" t="s">
        <v>2478</v>
      </c>
      <c r="L53" s="39" t="s">
        <v>186</v>
      </c>
      <c r="M53" s="37" t="s">
        <v>2485</v>
      </c>
      <c r="N53" s="39" t="s">
        <v>1668</v>
      </c>
      <c r="O53" s="39" t="s">
        <v>2090</v>
      </c>
      <c r="P53" s="40" t="s">
        <v>2479</v>
      </c>
      <c r="Q53" s="41" t="s">
        <v>2088</v>
      </c>
      <c r="R53" s="41"/>
      <c r="S53" s="41" t="s">
        <v>2088</v>
      </c>
      <c r="T53" s="50"/>
      <c r="U53" s="51"/>
      <c r="V53" s="52"/>
      <c r="W53" s="1"/>
    </row>
    <row r="54" spans="2:23" ht="12.75">
      <c r="B54" s="30">
        <v>9657</v>
      </c>
      <c r="C54" s="31" t="s">
        <v>2352</v>
      </c>
      <c r="D54" s="31" t="s">
        <v>2476</v>
      </c>
      <c r="E54" s="32" t="e">
        <f>VLOOKUP(D54,#REF!,3,FALSE)</f>
        <v>#REF!</v>
      </c>
      <c r="F54" s="38" t="s">
        <v>2353</v>
      </c>
      <c r="G54" s="33">
        <v>41.80339813232422</v>
      </c>
      <c r="H54" s="34">
        <v>-74.18289947509766</v>
      </c>
      <c r="I54" s="35">
        <v>260</v>
      </c>
      <c r="J54" s="36" t="s">
        <v>2477</v>
      </c>
      <c r="K54" s="37" t="s">
        <v>2478</v>
      </c>
      <c r="L54" s="39" t="s">
        <v>186</v>
      </c>
      <c r="M54" s="37" t="s">
        <v>2485</v>
      </c>
      <c r="N54" s="39" t="s">
        <v>1668</v>
      </c>
      <c r="O54" s="39" t="s">
        <v>2354</v>
      </c>
      <c r="P54" s="40" t="s">
        <v>2479</v>
      </c>
      <c r="Q54" s="41" t="s">
        <v>2352</v>
      </c>
      <c r="R54" s="41"/>
      <c r="S54" s="41" t="s">
        <v>2352</v>
      </c>
      <c r="T54" s="50"/>
      <c r="U54" s="51"/>
      <c r="V54" s="52"/>
      <c r="W54" s="1"/>
    </row>
    <row r="55" spans="2:23" ht="12.75">
      <c r="B55" s="30">
        <v>7429</v>
      </c>
      <c r="C55" s="31" t="s">
        <v>2200</v>
      </c>
      <c r="D55" s="31" t="s">
        <v>2480</v>
      </c>
      <c r="E55" s="32" t="e">
        <f>VLOOKUP(D55,#REF!,3,FALSE)</f>
        <v>#REF!</v>
      </c>
      <c r="F55" s="38" t="s">
        <v>2201</v>
      </c>
      <c r="G55" s="33">
        <v>43.70009994506836</v>
      </c>
      <c r="H55" s="34">
        <v>-73.98290252685547</v>
      </c>
      <c r="I55" s="35">
        <v>1040</v>
      </c>
      <c r="J55" s="36" t="s">
        <v>2477</v>
      </c>
      <c r="K55" s="37" t="s">
        <v>2478</v>
      </c>
      <c r="L55" s="39" t="s">
        <v>186</v>
      </c>
      <c r="M55" s="37" t="s">
        <v>2485</v>
      </c>
      <c r="N55" s="39" t="s">
        <v>1668</v>
      </c>
      <c r="O55" s="39" t="s">
        <v>2202</v>
      </c>
      <c r="P55" s="40" t="s">
        <v>2479</v>
      </c>
      <c r="Q55" s="41" t="s">
        <v>2200</v>
      </c>
      <c r="R55" s="41"/>
      <c r="S55" s="41" t="s">
        <v>2200</v>
      </c>
      <c r="T55" s="50"/>
      <c r="U55" s="51"/>
      <c r="V55" s="52"/>
      <c r="W55" s="1"/>
    </row>
    <row r="56" spans="2:23" ht="12.75">
      <c r="B56" s="30">
        <v>12225</v>
      </c>
      <c r="C56" s="31" t="s">
        <v>1827</v>
      </c>
      <c r="D56" s="31" t="s">
        <v>2480</v>
      </c>
      <c r="E56" s="32" t="e">
        <f>VLOOKUP(D56,#REF!,3,FALSE)</f>
        <v>#REF!</v>
      </c>
      <c r="F56" s="38" t="s">
        <v>1828</v>
      </c>
      <c r="G56" s="33">
        <v>43.23059844970703</v>
      </c>
      <c r="H56" s="34">
        <v>-78.69000244140625</v>
      </c>
      <c r="I56" s="35">
        <v>370</v>
      </c>
      <c r="J56" s="36" t="s">
        <v>2477</v>
      </c>
      <c r="K56" s="37" t="s">
        <v>2478</v>
      </c>
      <c r="L56" s="39" t="s">
        <v>186</v>
      </c>
      <c r="M56" s="37" t="s">
        <v>2485</v>
      </c>
      <c r="N56" s="39" t="s">
        <v>1668</v>
      </c>
      <c r="O56" s="39" t="s">
        <v>2159</v>
      </c>
      <c r="P56" s="40" t="s">
        <v>2479</v>
      </c>
      <c r="Q56" s="41" t="s">
        <v>1827</v>
      </c>
      <c r="R56" s="41"/>
      <c r="S56" s="41" t="s">
        <v>1827</v>
      </c>
      <c r="T56" s="50"/>
      <c r="U56" s="51"/>
      <c r="V56" s="52"/>
      <c r="W56" s="1"/>
    </row>
    <row r="57" spans="2:23" ht="12.75">
      <c r="B57" s="30">
        <v>7416</v>
      </c>
      <c r="C57" s="31" t="s">
        <v>2172</v>
      </c>
      <c r="D57" s="31" t="s">
        <v>2480</v>
      </c>
      <c r="E57" s="32" t="e">
        <f>VLOOKUP(D57,#REF!,3,FALSE)</f>
        <v>#REF!</v>
      </c>
      <c r="F57" s="38" t="s">
        <v>2173</v>
      </c>
      <c r="G57" s="33">
        <v>42.33399963378906</v>
      </c>
      <c r="H57" s="34">
        <v>-78.79090118408203</v>
      </c>
      <c r="I57" s="35">
        <v>1690</v>
      </c>
      <c r="J57" s="36" t="s">
        <v>2477</v>
      </c>
      <c r="K57" s="37" t="s">
        <v>2478</v>
      </c>
      <c r="L57" s="39" t="s">
        <v>186</v>
      </c>
      <c r="M57" s="37" t="s">
        <v>2485</v>
      </c>
      <c r="N57" s="39" t="s">
        <v>1668</v>
      </c>
      <c r="O57" s="39" t="s">
        <v>2174</v>
      </c>
      <c r="P57" s="40" t="s">
        <v>2479</v>
      </c>
      <c r="Q57" s="41" t="s">
        <v>2172</v>
      </c>
      <c r="R57" s="41"/>
      <c r="S57" s="41" t="s">
        <v>2172</v>
      </c>
      <c r="T57" s="50"/>
      <c r="U57" s="51"/>
      <c r="V57" s="52"/>
      <c r="W57" s="1"/>
    </row>
    <row r="58" spans="2:23" ht="12.75">
      <c r="B58" s="30">
        <v>9644</v>
      </c>
      <c r="C58" s="31" t="s">
        <v>2325</v>
      </c>
      <c r="D58" s="31" t="s">
        <v>2476</v>
      </c>
      <c r="E58" s="32" t="e">
        <f>VLOOKUP(D58,#REF!,3,FALSE)</f>
        <v>#REF!</v>
      </c>
      <c r="F58" s="38" t="s">
        <v>2326</v>
      </c>
      <c r="G58" s="33">
        <v>42.508399963378906</v>
      </c>
      <c r="H58" s="34">
        <v>-78.65809631347656</v>
      </c>
      <c r="I58" s="35">
        <v>1420</v>
      </c>
      <c r="J58" s="36" t="s">
        <v>2477</v>
      </c>
      <c r="K58" s="37" t="s">
        <v>2478</v>
      </c>
      <c r="L58" s="39" t="s">
        <v>186</v>
      </c>
      <c r="M58" s="37" t="s">
        <v>2485</v>
      </c>
      <c r="N58" s="39" t="s">
        <v>1668</v>
      </c>
      <c r="O58" s="39" t="s">
        <v>2327</v>
      </c>
      <c r="P58" s="40" t="s">
        <v>2479</v>
      </c>
      <c r="Q58" s="41" t="s">
        <v>2325</v>
      </c>
      <c r="R58" s="41"/>
      <c r="S58" s="41" t="s">
        <v>2325</v>
      </c>
      <c r="T58" s="50"/>
      <c r="U58" s="51"/>
      <c r="V58" s="52"/>
      <c r="W58" s="1"/>
    </row>
    <row r="59" spans="2:23" ht="12.75">
      <c r="B59" s="30">
        <v>23423</v>
      </c>
      <c r="C59" s="31" t="s">
        <v>488</v>
      </c>
      <c r="D59" s="31" t="s">
        <v>2476</v>
      </c>
      <c r="E59" s="32" t="e">
        <f>VLOOKUP(D59,#REF!,3,FALSE)</f>
        <v>#REF!</v>
      </c>
      <c r="F59" s="38" t="s">
        <v>489</v>
      </c>
      <c r="G59" s="33">
        <v>43.072601318359375</v>
      </c>
      <c r="H59" s="34">
        <v>-78.98529815673828</v>
      </c>
      <c r="I59" s="35">
        <v>575</v>
      </c>
      <c r="J59" s="36" t="s">
        <v>2477</v>
      </c>
      <c r="K59" s="37" t="s">
        <v>2478</v>
      </c>
      <c r="L59" s="39" t="s">
        <v>186</v>
      </c>
      <c r="M59" s="37" t="s">
        <v>2485</v>
      </c>
      <c r="N59" s="39" t="s">
        <v>1668</v>
      </c>
      <c r="O59" s="39" t="s">
        <v>1834</v>
      </c>
      <c r="P59" s="40" t="s">
        <v>2479</v>
      </c>
      <c r="Q59" s="41" t="s">
        <v>488</v>
      </c>
      <c r="R59" s="41"/>
      <c r="S59" s="41" t="s">
        <v>488</v>
      </c>
      <c r="T59" s="50"/>
      <c r="U59" s="51"/>
      <c r="V59" s="52"/>
      <c r="W59" s="1"/>
    </row>
    <row r="60" spans="2:23" ht="12.75">
      <c r="B60" s="30">
        <v>15093</v>
      </c>
      <c r="C60" s="31" t="s">
        <v>1541</v>
      </c>
      <c r="D60" s="31" t="s">
        <v>2480</v>
      </c>
      <c r="E60" s="32" t="e">
        <f>VLOOKUP(D60,#REF!,3,FALSE)</f>
        <v>#REF!</v>
      </c>
      <c r="F60" s="38" t="s">
        <v>1542</v>
      </c>
      <c r="G60" s="33">
        <v>42.94329833984375</v>
      </c>
      <c r="H60" s="34">
        <v>-78.13829803466797</v>
      </c>
      <c r="I60" s="35">
        <v>1000</v>
      </c>
      <c r="J60" s="36" t="s">
        <v>2477</v>
      </c>
      <c r="K60" s="37" t="s">
        <v>2478</v>
      </c>
      <c r="L60" s="39" t="s">
        <v>186</v>
      </c>
      <c r="M60" s="37" t="s">
        <v>2485</v>
      </c>
      <c r="N60" s="39" t="s">
        <v>1668</v>
      </c>
      <c r="O60" s="39" t="s">
        <v>1543</v>
      </c>
      <c r="P60" s="40" t="s">
        <v>2479</v>
      </c>
      <c r="Q60" s="41" t="s">
        <v>1541</v>
      </c>
      <c r="R60" s="41"/>
      <c r="S60" s="41" t="s">
        <v>1541</v>
      </c>
      <c r="T60" s="50"/>
      <c r="U60" s="51"/>
      <c r="V60" s="52"/>
      <c r="W60" s="1"/>
    </row>
    <row r="61" spans="2:23" ht="12.75">
      <c r="B61" s="30">
        <v>45549</v>
      </c>
      <c r="C61" s="31" t="s">
        <v>684</v>
      </c>
      <c r="D61" s="31" t="s">
        <v>2481</v>
      </c>
      <c r="E61" s="32" t="e">
        <f>VLOOKUP(D61,#REF!,3,FALSE)</f>
        <v>#REF!</v>
      </c>
      <c r="F61" s="38" t="s">
        <v>685</v>
      </c>
      <c r="G61" s="33">
        <v>42.594861</v>
      </c>
      <c r="H61" s="34">
        <v>-73.76625</v>
      </c>
      <c r="I61" s="35">
        <v>20</v>
      </c>
      <c r="J61" s="36" t="s">
        <v>2477</v>
      </c>
      <c r="K61" s="37" t="s">
        <v>2478</v>
      </c>
      <c r="L61" s="39" t="s">
        <v>186</v>
      </c>
      <c r="M61" s="37" t="s">
        <v>2485</v>
      </c>
      <c r="N61" s="39" t="s">
        <v>1668</v>
      </c>
      <c r="O61" s="39" t="s">
        <v>686</v>
      </c>
      <c r="P61" s="40" t="s">
        <v>2479</v>
      </c>
      <c r="Q61" s="41"/>
      <c r="R61" s="41"/>
      <c r="S61" s="41"/>
      <c r="T61" s="50"/>
      <c r="U61" s="51"/>
      <c r="V61" s="52" t="s">
        <v>684</v>
      </c>
      <c r="W61" s="1"/>
    </row>
    <row r="62" spans="2:23" ht="12.75">
      <c r="B62" s="30">
        <v>23149</v>
      </c>
      <c r="C62" s="31" t="s">
        <v>610</v>
      </c>
      <c r="D62" s="31" t="s">
        <v>2480</v>
      </c>
      <c r="E62" s="32" t="e">
        <f>VLOOKUP(D62,#REF!,3,FALSE)</f>
        <v>#REF!</v>
      </c>
      <c r="F62" s="38" t="s">
        <v>1206</v>
      </c>
      <c r="G62" s="33">
        <v>41.32789993286133</v>
      </c>
      <c r="H62" s="34">
        <v>-74.40989685058594</v>
      </c>
      <c r="I62" s="35">
        <v>410</v>
      </c>
      <c r="J62" s="36" t="s">
        <v>2477</v>
      </c>
      <c r="K62" s="37" t="s">
        <v>2478</v>
      </c>
      <c r="L62" s="39" t="s">
        <v>186</v>
      </c>
      <c r="M62" s="37" t="s">
        <v>2485</v>
      </c>
      <c r="N62" s="39" t="s">
        <v>1668</v>
      </c>
      <c r="O62" s="39" t="s">
        <v>2166</v>
      </c>
      <c r="P62" s="40" t="s">
        <v>2479</v>
      </c>
      <c r="Q62" s="41" t="s">
        <v>610</v>
      </c>
      <c r="R62" s="41"/>
      <c r="S62" s="41" t="s">
        <v>610</v>
      </c>
      <c r="T62" s="50"/>
      <c r="U62" s="51"/>
      <c r="V62" s="52"/>
      <c r="W62" s="1"/>
    </row>
    <row r="63" spans="2:23" ht="12.75">
      <c r="B63" s="30">
        <v>11630</v>
      </c>
      <c r="C63" s="31" t="s">
        <v>2080</v>
      </c>
      <c r="D63" s="31" t="s">
        <v>2476</v>
      </c>
      <c r="E63" s="32" t="e">
        <f>VLOOKUP(D63,#REF!,3,FALSE)</f>
        <v>#REF!</v>
      </c>
      <c r="F63" s="38" t="s">
        <v>2081</v>
      </c>
      <c r="G63" s="33">
        <v>40.98759841918945</v>
      </c>
      <c r="H63" s="34">
        <v>-72.17340087890625</v>
      </c>
      <c r="I63" s="35">
        <v>70</v>
      </c>
      <c r="J63" s="36" t="s">
        <v>2477</v>
      </c>
      <c r="K63" s="37" t="s">
        <v>2478</v>
      </c>
      <c r="L63" s="39" t="s">
        <v>186</v>
      </c>
      <c r="M63" s="37" t="s">
        <v>2485</v>
      </c>
      <c r="N63" s="39" t="s">
        <v>1668</v>
      </c>
      <c r="O63" s="39" t="s">
        <v>2082</v>
      </c>
      <c r="P63" s="40" t="s">
        <v>2479</v>
      </c>
      <c r="Q63" s="41" t="s">
        <v>2080</v>
      </c>
      <c r="R63" s="41"/>
      <c r="S63" s="41" t="s">
        <v>2080</v>
      </c>
      <c r="T63" s="50"/>
      <c r="U63" s="51"/>
      <c r="V63" s="52"/>
      <c r="W63" s="1"/>
    </row>
    <row r="64" spans="2:23" ht="12.75">
      <c r="B64" s="30">
        <v>15361</v>
      </c>
      <c r="C64" s="31" t="s">
        <v>1479</v>
      </c>
      <c r="D64" s="31" t="s">
        <v>2480</v>
      </c>
      <c r="E64" s="32" t="e">
        <f>VLOOKUP(D64,#REF!,3,FALSE)</f>
        <v>#REF!</v>
      </c>
      <c r="F64" s="38" t="s">
        <v>1417</v>
      </c>
      <c r="G64" s="33">
        <v>42.75199890136719</v>
      </c>
      <c r="H64" s="34">
        <v>-78.4614028930664</v>
      </c>
      <c r="I64" s="35">
        <v>1430</v>
      </c>
      <c r="J64" s="36" t="s">
        <v>2477</v>
      </c>
      <c r="K64" s="37" t="s">
        <v>2478</v>
      </c>
      <c r="L64" s="39" t="s">
        <v>186</v>
      </c>
      <c r="M64" s="37" t="s">
        <v>2485</v>
      </c>
      <c r="N64" s="39" t="s">
        <v>1668</v>
      </c>
      <c r="O64" s="39" t="s">
        <v>1418</v>
      </c>
      <c r="P64" s="40" t="s">
        <v>2479</v>
      </c>
      <c r="Q64" s="41" t="s">
        <v>1479</v>
      </c>
      <c r="R64" s="41"/>
      <c r="S64" s="41" t="s">
        <v>1479</v>
      </c>
      <c r="T64" s="50"/>
      <c r="U64" s="51"/>
      <c r="V64" s="52"/>
      <c r="W64" s="1"/>
    </row>
    <row r="65" spans="2:23" ht="12.75">
      <c r="B65" s="30">
        <v>22669</v>
      </c>
      <c r="C65" s="31" t="s">
        <v>783</v>
      </c>
      <c r="D65" s="31" t="s">
        <v>2480</v>
      </c>
      <c r="E65" s="32" t="e">
        <f>VLOOKUP(D65,#REF!,3,FALSE)</f>
        <v>#REF!</v>
      </c>
      <c r="F65" s="38" t="s">
        <v>784</v>
      </c>
      <c r="G65" s="33">
        <v>42.69729995727539</v>
      </c>
      <c r="H65" s="34">
        <v>-74.19960021972656</v>
      </c>
      <c r="I65" s="35">
        <v>1200</v>
      </c>
      <c r="J65" s="36" t="s">
        <v>2477</v>
      </c>
      <c r="K65" s="37" t="s">
        <v>2478</v>
      </c>
      <c r="L65" s="39" t="s">
        <v>186</v>
      </c>
      <c r="M65" s="37" t="s">
        <v>2485</v>
      </c>
      <c r="N65" s="39" t="s">
        <v>1668</v>
      </c>
      <c r="O65" s="39" t="s">
        <v>785</v>
      </c>
      <c r="P65" s="40" t="s">
        <v>2479</v>
      </c>
      <c r="Q65" s="41" t="s">
        <v>783</v>
      </c>
      <c r="R65" s="41"/>
      <c r="S65" s="41" t="s">
        <v>783</v>
      </c>
      <c r="T65" s="50"/>
      <c r="U65" s="51"/>
      <c r="V65" s="52"/>
      <c r="W65" s="1"/>
    </row>
    <row r="66" spans="2:23" ht="12.75">
      <c r="B66" s="30">
        <v>14300</v>
      </c>
      <c r="C66" s="31" t="s">
        <v>1772</v>
      </c>
      <c r="D66" s="31" t="s">
        <v>2480</v>
      </c>
      <c r="E66" s="32" t="e">
        <f>VLOOKUP(D66,#REF!,3,FALSE)</f>
        <v>#REF!</v>
      </c>
      <c r="F66" s="38" t="s">
        <v>1773</v>
      </c>
      <c r="G66" s="33">
        <v>42.29169845581055</v>
      </c>
      <c r="H66" s="34">
        <v>-75.06670379638672</v>
      </c>
      <c r="I66" s="35">
        <v>2100</v>
      </c>
      <c r="J66" s="36" t="s">
        <v>2477</v>
      </c>
      <c r="K66" s="37" t="s">
        <v>2478</v>
      </c>
      <c r="L66" s="39" t="s">
        <v>186</v>
      </c>
      <c r="M66" s="37" t="s">
        <v>2485</v>
      </c>
      <c r="N66" s="39" t="s">
        <v>1668</v>
      </c>
      <c r="O66" s="39" t="s">
        <v>1774</v>
      </c>
      <c r="P66" s="40" t="s">
        <v>2479</v>
      </c>
      <c r="Q66" s="41" t="s">
        <v>1772</v>
      </c>
      <c r="R66" s="41"/>
      <c r="S66" s="41" t="s">
        <v>1772</v>
      </c>
      <c r="T66" s="50"/>
      <c r="U66" s="51"/>
      <c r="V66" s="52"/>
      <c r="W66" s="1"/>
    </row>
    <row r="67" spans="2:23" ht="12.75">
      <c r="B67" s="30">
        <v>10966</v>
      </c>
      <c r="C67" s="31" t="s">
        <v>2153</v>
      </c>
      <c r="D67" s="31" t="s">
        <v>2480</v>
      </c>
      <c r="E67" s="32" t="e">
        <f>VLOOKUP(D67,#REF!,3,FALSE)</f>
        <v>#REF!</v>
      </c>
      <c r="F67" s="38" t="s">
        <v>2154</v>
      </c>
      <c r="G67" s="33">
        <v>44.312400817871094</v>
      </c>
      <c r="H67" s="34">
        <v>-73.38490295410156</v>
      </c>
      <c r="I67" s="35">
        <v>336</v>
      </c>
      <c r="J67" s="36" t="s">
        <v>2477</v>
      </c>
      <c r="K67" s="37" t="s">
        <v>2478</v>
      </c>
      <c r="L67" s="39" t="s">
        <v>186</v>
      </c>
      <c r="M67" s="37" t="s">
        <v>2485</v>
      </c>
      <c r="N67" s="39" t="s">
        <v>1668</v>
      </c>
      <c r="O67" s="39" t="s">
        <v>2155</v>
      </c>
      <c r="P67" s="40" t="s">
        <v>2479</v>
      </c>
      <c r="Q67" s="41" t="s">
        <v>2153</v>
      </c>
      <c r="R67" s="41"/>
      <c r="S67" s="41" t="s">
        <v>2153</v>
      </c>
      <c r="T67" s="50"/>
      <c r="U67" s="51"/>
      <c r="V67" s="52"/>
      <c r="W67" s="1"/>
    </row>
    <row r="68" spans="2:23" ht="12.75">
      <c r="B68" s="30">
        <v>8551</v>
      </c>
      <c r="C68" s="31" t="s">
        <v>1990</v>
      </c>
      <c r="D68" s="31" t="s">
        <v>2480</v>
      </c>
      <c r="E68" s="32" t="e">
        <f>VLOOKUP(D68,#REF!,3,FALSE)</f>
        <v>#REF!</v>
      </c>
      <c r="F68" s="38" t="s">
        <v>1991</v>
      </c>
      <c r="G68" s="33">
        <v>43.46670150756836</v>
      </c>
      <c r="H68" s="34">
        <v>-75.24960327148438</v>
      </c>
      <c r="I68" s="35">
        <v>1200</v>
      </c>
      <c r="J68" s="36" t="s">
        <v>2477</v>
      </c>
      <c r="K68" s="37" t="s">
        <v>2478</v>
      </c>
      <c r="L68" s="39" t="s">
        <v>186</v>
      </c>
      <c r="M68" s="37" t="s">
        <v>2485</v>
      </c>
      <c r="N68" s="39" t="s">
        <v>1668</v>
      </c>
      <c r="O68" s="39" t="s">
        <v>1992</v>
      </c>
      <c r="P68" s="40" t="s">
        <v>2479</v>
      </c>
      <c r="Q68" s="41" t="s">
        <v>1990</v>
      </c>
      <c r="R68" s="41"/>
      <c r="S68" s="41" t="s">
        <v>1990</v>
      </c>
      <c r="T68" s="50"/>
      <c r="U68" s="51"/>
      <c r="V68" s="52"/>
      <c r="W68" s="1"/>
    </row>
    <row r="69" spans="2:23" ht="12.75">
      <c r="B69" s="30">
        <v>23191</v>
      </c>
      <c r="C69" s="31" t="s">
        <v>715</v>
      </c>
      <c r="D69" s="31" t="s">
        <v>2481</v>
      </c>
      <c r="E69" s="32" t="e">
        <f>VLOOKUP(D69,#REF!,3,FALSE)</f>
        <v>#REF!</v>
      </c>
      <c r="F69" s="38" t="s">
        <v>716</v>
      </c>
      <c r="G69" s="33">
        <v>43.484798</v>
      </c>
      <c r="H69" s="34">
        <v>-74.351799</v>
      </c>
      <c r="I69" s="35">
        <v>1725</v>
      </c>
      <c r="J69" s="36" t="s">
        <v>2477</v>
      </c>
      <c r="K69" s="37" t="s">
        <v>2478</v>
      </c>
      <c r="L69" s="39" t="s">
        <v>186</v>
      </c>
      <c r="M69" s="37" t="s">
        <v>2485</v>
      </c>
      <c r="N69" s="39" t="s">
        <v>1668</v>
      </c>
      <c r="O69" s="39" t="s">
        <v>717</v>
      </c>
      <c r="P69" s="40" t="s">
        <v>2479</v>
      </c>
      <c r="Q69" s="41"/>
      <c r="R69" s="41"/>
      <c r="S69" s="41"/>
      <c r="T69" s="50"/>
      <c r="U69" s="51"/>
      <c r="V69" s="52" t="s">
        <v>715</v>
      </c>
      <c r="W69" s="1"/>
    </row>
    <row r="70" spans="2:23" ht="12.75">
      <c r="B70" s="30">
        <v>12579</v>
      </c>
      <c r="C70" s="31" t="s">
        <v>1619</v>
      </c>
      <c r="D70" s="31" t="s">
        <v>2476</v>
      </c>
      <c r="E70" s="32" t="e">
        <f>VLOOKUP(D70,#REF!,3,FALSE)</f>
        <v>#REF!</v>
      </c>
      <c r="F70" s="38" t="s">
        <v>1620</v>
      </c>
      <c r="G70" s="33">
        <v>41.2056999206543</v>
      </c>
      <c r="H70" s="34">
        <v>-73.96399688720703</v>
      </c>
      <c r="I70" s="35">
        <v>10</v>
      </c>
      <c r="J70" s="36" t="s">
        <v>2477</v>
      </c>
      <c r="K70" s="37" t="s">
        <v>2478</v>
      </c>
      <c r="L70" s="39" t="s">
        <v>186</v>
      </c>
      <c r="M70" s="37" t="s">
        <v>2485</v>
      </c>
      <c r="N70" s="39" t="s">
        <v>1668</v>
      </c>
      <c r="O70" s="39" t="s">
        <v>1621</v>
      </c>
      <c r="P70" s="40" t="s">
        <v>2479</v>
      </c>
      <c r="Q70" s="41" t="s">
        <v>1619</v>
      </c>
      <c r="R70" s="41"/>
      <c r="S70" s="41" t="s">
        <v>1619</v>
      </c>
      <c r="T70" s="50"/>
      <c r="U70" s="51"/>
      <c r="V70" s="52"/>
      <c r="W70" s="1"/>
    </row>
    <row r="71" spans="2:23" ht="12.75">
      <c r="B71" s="30">
        <v>23216</v>
      </c>
      <c r="C71" s="31" t="s">
        <v>770</v>
      </c>
      <c r="D71" s="31" t="s">
        <v>2480</v>
      </c>
      <c r="E71" s="32" t="e">
        <f>VLOOKUP(D71,#REF!,3,FALSE)</f>
        <v>#REF!</v>
      </c>
      <c r="F71" s="38" t="s">
        <v>771</v>
      </c>
      <c r="G71" s="33">
        <v>42.816200256347656</v>
      </c>
      <c r="H71" s="34">
        <v>-74.62460327148438</v>
      </c>
      <c r="I71" s="35">
        <v>1300</v>
      </c>
      <c r="J71" s="36" t="s">
        <v>2477</v>
      </c>
      <c r="K71" s="37" t="s">
        <v>2478</v>
      </c>
      <c r="L71" s="39" t="s">
        <v>186</v>
      </c>
      <c r="M71" s="37" t="s">
        <v>2485</v>
      </c>
      <c r="N71" s="39" t="s">
        <v>1668</v>
      </c>
      <c r="O71" s="39" t="s">
        <v>1522</v>
      </c>
      <c r="P71" s="40" t="s">
        <v>2479</v>
      </c>
      <c r="Q71" s="41" t="s">
        <v>770</v>
      </c>
      <c r="R71" s="41"/>
      <c r="S71" s="41" t="s">
        <v>770</v>
      </c>
      <c r="T71" s="50"/>
      <c r="U71" s="51"/>
      <c r="V71" s="52"/>
      <c r="W71" s="1"/>
    </row>
    <row r="72" spans="2:23" ht="12.75">
      <c r="B72" s="30">
        <v>45550</v>
      </c>
      <c r="C72" s="31" t="s">
        <v>2124</v>
      </c>
      <c r="D72" s="31" t="s">
        <v>2476</v>
      </c>
      <c r="E72" s="32" t="e">
        <f>VLOOKUP(D72,#REF!,3,FALSE)</f>
        <v>#REF!</v>
      </c>
      <c r="F72" s="38" t="s">
        <v>2125</v>
      </c>
      <c r="G72" s="33">
        <v>44.088</v>
      </c>
      <c r="H72" s="34">
        <v>-76.269167</v>
      </c>
      <c r="I72" s="35">
        <v>296</v>
      </c>
      <c r="J72" s="36" t="s">
        <v>2477</v>
      </c>
      <c r="K72" s="37" t="s">
        <v>2478</v>
      </c>
      <c r="L72" s="39" t="s">
        <v>186</v>
      </c>
      <c r="M72" s="37" t="s">
        <v>2485</v>
      </c>
      <c r="N72" s="39" t="s">
        <v>1668</v>
      </c>
      <c r="O72" s="39" t="s">
        <v>2126</v>
      </c>
      <c r="P72" s="40" t="s">
        <v>2479</v>
      </c>
      <c r="Q72" s="41" t="s">
        <v>2124</v>
      </c>
      <c r="R72" s="41"/>
      <c r="S72" s="41" t="s">
        <v>2124</v>
      </c>
      <c r="T72" s="50"/>
      <c r="U72" s="51"/>
      <c r="V72" s="52"/>
      <c r="W72" s="1"/>
    </row>
    <row r="73" spans="2:23" ht="12.75">
      <c r="B73" s="30">
        <v>20104</v>
      </c>
      <c r="C73" s="31" t="s">
        <v>950</v>
      </c>
      <c r="D73" s="31" t="s">
        <v>2480</v>
      </c>
      <c r="E73" s="32" t="e">
        <f>VLOOKUP(D73,#REF!,3,FALSE)</f>
        <v>#REF!</v>
      </c>
      <c r="F73" s="38" t="s">
        <v>951</v>
      </c>
      <c r="G73" s="33">
        <v>40.8218994141</v>
      </c>
      <c r="H73" s="34">
        <v>-72.86940002440001</v>
      </c>
      <c r="I73" s="35">
        <v>81</v>
      </c>
      <c r="J73" s="36" t="s">
        <v>2477</v>
      </c>
      <c r="K73" s="37" t="s">
        <v>2478</v>
      </c>
      <c r="L73" s="39" t="s">
        <v>186</v>
      </c>
      <c r="M73" s="37" t="s">
        <v>2485</v>
      </c>
      <c r="N73" s="39" t="s">
        <v>1668</v>
      </c>
      <c r="O73" s="39" t="s">
        <v>2146</v>
      </c>
      <c r="P73" s="40" t="s">
        <v>2479</v>
      </c>
      <c r="Q73" s="41" t="s">
        <v>950</v>
      </c>
      <c r="R73" s="41" t="s">
        <v>952</v>
      </c>
      <c r="S73" s="41" t="s">
        <v>953</v>
      </c>
      <c r="T73" s="50"/>
      <c r="U73" s="51" t="s">
        <v>220</v>
      </c>
      <c r="V73" s="52"/>
      <c r="W73" s="1"/>
    </row>
    <row r="74" spans="2:23" ht="12.75">
      <c r="B74" s="30">
        <v>15710</v>
      </c>
      <c r="C74" s="31" t="s">
        <v>1627</v>
      </c>
      <c r="D74" s="31" t="s">
        <v>2480</v>
      </c>
      <c r="E74" s="32" t="e">
        <f>VLOOKUP(D74,#REF!,3,FALSE)</f>
        <v>#REF!</v>
      </c>
      <c r="F74" s="38" t="s">
        <v>1628</v>
      </c>
      <c r="G74" s="33">
        <v>42.86199951171875</v>
      </c>
      <c r="H74" s="34">
        <v>-78.71659851074219</v>
      </c>
      <c r="I74" s="35">
        <v>670</v>
      </c>
      <c r="J74" s="36" t="s">
        <v>2477</v>
      </c>
      <c r="K74" s="37" t="s">
        <v>2478</v>
      </c>
      <c r="L74" s="39" t="s">
        <v>186</v>
      </c>
      <c r="M74" s="37" t="s">
        <v>2485</v>
      </c>
      <c r="N74" s="39" t="s">
        <v>1668</v>
      </c>
      <c r="O74" s="39" t="s">
        <v>1968</v>
      </c>
      <c r="P74" s="40" t="s">
        <v>2479</v>
      </c>
      <c r="Q74" s="41" t="s">
        <v>1627</v>
      </c>
      <c r="R74" s="41"/>
      <c r="S74" s="41" t="s">
        <v>1627</v>
      </c>
      <c r="T74" s="50"/>
      <c r="U74" s="51"/>
      <c r="V74" s="52"/>
      <c r="W74" s="1"/>
    </row>
    <row r="75" spans="2:23" ht="12.75">
      <c r="B75" s="30">
        <v>325432</v>
      </c>
      <c r="C75" s="31" t="s">
        <v>1947</v>
      </c>
      <c r="D75" s="31" t="s">
        <v>2476</v>
      </c>
      <c r="E75" s="32" t="e">
        <f>VLOOKUP(D75,#REF!,3,FALSE)</f>
        <v>#REF!</v>
      </c>
      <c r="F75" s="38" t="s">
        <v>1948</v>
      </c>
      <c r="G75" s="33">
        <v>42.901116</v>
      </c>
      <c r="H75" s="34">
        <v>-78.866489</v>
      </c>
      <c r="I75" s="35">
        <v>1026</v>
      </c>
      <c r="J75" s="36" t="s">
        <v>2477</v>
      </c>
      <c r="K75" s="37" t="s">
        <v>2478</v>
      </c>
      <c r="L75" s="39" t="s">
        <v>186</v>
      </c>
      <c r="M75" s="37" t="s">
        <v>2485</v>
      </c>
      <c r="N75" s="39" t="s">
        <v>1668</v>
      </c>
      <c r="O75" s="39" t="s">
        <v>1968</v>
      </c>
      <c r="P75" s="40" t="s">
        <v>2479</v>
      </c>
      <c r="Q75" s="41" t="s">
        <v>1947</v>
      </c>
      <c r="R75" s="41"/>
      <c r="S75" s="41" t="s">
        <v>1947</v>
      </c>
      <c r="T75" s="50"/>
      <c r="U75" s="51"/>
      <c r="V75" s="52"/>
      <c r="W75" s="1"/>
    </row>
    <row r="76" spans="2:23" ht="12.75">
      <c r="B76" s="30">
        <v>19405</v>
      </c>
      <c r="C76" s="31" t="s">
        <v>1197</v>
      </c>
      <c r="D76" s="31" t="s">
        <v>2480</v>
      </c>
      <c r="E76" s="32" t="e">
        <f>VLOOKUP(D76,#REF!,3,FALSE)</f>
        <v>#REF!</v>
      </c>
      <c r="F76" s="38" t="s">
        <v>1198</v>
      </c>
      <c r="G76" s="33">
        <v>42.92229843</v>
      </c>
      <c r="H76" s="34">
        <v>-78.61229706</v>
      </c>
      <c r="I76" s="35">
        <v>750</v>
      </c>
      <c r="J76" s="36" t="s">
        <v>2477</v>
      </c>
      <c r="K76" s="37" t="s">
        <v>2478</v>
      </c>
      <c r="L76" s="39" t="s">
        <v>186</v>
      </c>
      <c r="M76" s="37" t="s">
        <v>2485</v>
      </c>
      <c r="N76" s="39" t="s">
        <v>1668</v>
      </c>
      <c r="O76" s="39" t="s">
        <v>2455</v>
      </c>
      <c r="P76" s="40" t="s">
        <v>2479</v>
      </c>
      <c r="Q76" s="41" t="s">
        <v>1197</v>
      </c>
      <c r="R76" s="41"/>
      <c r="S76" s="41" t="s">
        <v>1199</v>
      </c>
      <c r="T76" s="50"/>
      <c r="U76" s="51"/>
      <c r="V76" s="52"/>
      <c r="W76" s="1"/>
    </row>
    <row r="77" spans="2:23" ht="12.75">
      <c r="B77" s="30">
        <v>3431</v>
      </c>
      <c r="C77" s="31" t="s">
        <v>1069</v>
      </c>
      <c r="D77" s="31" t="s">
        <v>1413</v>
      </c>
      <c r="E77" s="32" t="e">
        <f>VLOOKUP(D77,#REF!,3,FALSE)</f>
        <v>#REF!</v>
      </c>
      <c r="F77" s="38" t="s">
        <v>1070</v>
      </c>
      <c r="G77" s="33">
        <v>42.94049835</v>
      </c>
      <c r="H77" s="34">
        <v>-78.73220062</v>
      </c>
      <c r="I77" s="35">
        <v>728</v>
      </c>
      <c r="J77" s="36" t="s">
        <v>2477</v>
      </c>
      <c r="K77" s="37" t="s">
        <v>2478</v>
      </c>
      <c r="L77" s="39" t="s">
        <v>186</v>
      </c>
      <c r="M77" s="37" t="s">
        <v>2485</v>
      </c>
      <c r="N77" s="39" t="s">
        <v>1668</v>
      </c>
      <c r="O77" s="39" t="s">
        <v>1968</v>
      </c>
      <c r="P77" s="40" t="s">
        <v>2368</v>
      </c>
      <c r="Q77" s="41" t="s">
        <v>1069</v>
      </c>
      <c r="R77" s="41" t="s">
        <v>1071</v>
      </c>
      <c r="S77" s="41" t="s">
        <v>1071</v>
      </c>
      <c r="T77" s="50"/>
      <c r="U77" s="51" t="s">
        <v>232</v>
      </c>
      <c r="V77" s="52"/>
      <c r="W77" s="1"/>
    </row>
    <row r="78" spans="2:23" ht="12.75">
      <c r="B78" s="30">
        <v>18555</v>
      </c>
      <c r="C78" s="31" t="s">
        <v>1194</v>
      </c>
      <c r="D78" s="31" t="s">
        <v>2481</v>
      </c>
      <c r="E78" s="32" t="e">
        <f>VLOOKUP(D78,#REF!,3,FALSE)</f>
        <v>#REF!</v>
      </c>
      <c r="F78" s="38" t="s">
        <v>1195</v>
      </c>
      <c r="G78" s="33">
        <v>42.892747</v>
      </c>
      <c r="H78" s="34">
        <v>-73.668844</v>
      </c>
      <c r="I78" s="35">
        <v>195</v>
      </c>
      <c r="J78" s="36" t="s">
        <v>2477</v>
      </c>
      <c r="K78" s="37" t="s">
        <v>2478</v>
      </c>
      <c r="L78" s="39" t="s">
        <v>186</v>
      </c>
      <c r="M78" s="37" t="s">
        <v>2485</v>
      </c>
      <c r="N78" s="39" t="s">
        <v>1668</v>
      </c>
      <c r="O78" s="39" t="s">
        <v>1196</v>
      </c>
      <c r="P78" s="40" t="s">
        <v>2479</v>
      </c>
      <c r="Q78" s="41"/>
      <c r="R78" s="41"/>
      <c r="S78" s="41"/>
      <c r="T78" s="50"/>
      <c r="U78" s="51"/>
      <c r="V78" s="52" t="s">
        <v>1194</v>
      </c>
      <c r="W78" s="1"/>
    </row>
    <row r="79" spans="2:23" ht="12.75">
      <c r="B79" s="30">
        <v>14305</v>
      </c>
      <c r="C79" s="31" t="s">
        <v>1790</v>
      </c>
      <c r="D79" s="31" t="s">
        <v>2481</v>
      </c>
      <c r="E79" s="32" t="e">
        <f>VLOOKUP(D79,#REF!,3,FALSE)</f>
        <v>#REF!</v>
      </c>
      <c r="F79" s="38" t="s">
        <v>1791</v>
      </c>
      <c r="G79" s="33">
        <v>43.843399</v>
      </c>
      <c r="H79" s="34">
        <v>-76.094704</v>
      </c>
      <c r="I79" s="35">
        <v>510</v>
      </c>
      <c r="J79" s="36" t="s">
        <v>2477</v>
      </c>
      <c r="K79" s="37" t="s">
        <v>2478</v>
      </c>
      <c r="L79" s="39" t="s">
        <v>186</v>
      </c>
      <c r="M79" s="37" t="s">
        <v>2485</v>
      </c>
      <c r="N79" s="39" t="s">
        <v>1668</v>
      </c>
      <c r="O79" s="39" t="s">
        <v>1792</v>
      </c>
      <c r="P79" s="40" t="s">
        <v>2479</v>
      </c>
      <c r="Q79" s="41"/>
      <c r="R79" s="41"/>
      <c r="S79" s="41"/>
      <c r="T79" s="50"/>
      <c r="U79" s="51"/>
      <c r="V79" s="52" t="s">
        <v>1790</v>
      </c>
      <c r="W79" s="1"/>
    </row>
    <row r="80" spans="2:23" ht="12.75">
      <c r="B80" s="30">
        <v>11618</v>
      </c>
      <c r="C80" s="31" t="s">
        <v>2042</v>
      </c>
      <c r="D80" s="31" t="s">
        <v>2480</v>
      </c>
      <c r="E80" s="32" t="e">
        <f>VLOOKUP(D80,#REF!,3,FALSE)</f>
        <v>#REF!</v>
      </c>
      <c r="F80" s="38" t="s">
        <v>2043</v>
      </c>
      <c r="G80" s="33">
        <v>43.144798278808594</v>
      </c>
      <c r="H80" s="34">
        <v>-76.3113021850586</v>
      </c>
      <c r="I80" s="35">
        <v>375</v>
      </c>
      <c r="J80" s="36" t="s">
        <v>2477</v>
      </c>
      <c r="K80" s="37" t="s">
        <v>2478</v>
      </c>
      <c r="L80" s="39" t="s">
        <v>186</v>
      </c>
      <c r="M80" s="37" t="s">
        <v>2485</v>
      </c>
      <c r="N80" s="39" t="s">
        <v>1668</v>
      </c>
      <c r="O80" s="39" t="s">
        <v>2044</v>
      </c>
      <c r="P80" s="40" t="s">
        <v>2479</v>
      </c>
      <c r="Q80" s="41" t="s">
        <v>2042</v>
      </c>
      <c r="R80" s="41"/>
      <c r="S80" s="41" t="s">
        <v>2042</v>
      </c>
      <c r="T80" s="50"/>
      <c r="U80" s="51"/>
      <c r="V80" s="52"/>
      <c r="W80" s="1"/>
    </row>
    <row r="81" spans="2:23" ht="12.75">
      <c r="B81" s="30">
        <v>9653</v>
      </c>
      <c r="C81" s="31" t="s">
        <v>2343</v>
      </c>
      <c r="D81" s="31" t="s">
        <v>2480</v>
      </c>
      <c r="E81" s="32" t="e">
        <f>VLOOKUP(D81,#REF!,3,FALSE)</f>
        <v>#REF!</v>
      </c>
      <c r="F81" s="38" t="s">
        <v>2344</v>
      </c>
      <c r="G81" s="33">
        <v>43.073699951200005</v>
      </c>
      <c r="H81" s="34">
        <v>-78.0500030518</v>
      </c>
      <c r="I81" s="35">
        <v>665</v>
      </c>
      <c r="J81" s="36" t="s">
        <v>2477</v>
      </c>
      <c r="K81" s="37" t="s">
        <v>2478</v>
      </c>
      <c r="L81" s="39" t="s">
        <v>186</v>
      </c>
      <c r="M81" s="37" t="s">
        <v>2485</v>
      </c>
      <c r="N81" s="39" t="s">
        <v>1668</v>
      </c>
      <c r="O81" s="39" t="s">
        <v>2233</v>
      </c>
      <c r="P81" s="40" t="s">
        <v>2479</v>
      </c>
      <c r="Q81" s="41" t="s">
        <v>2343</v>
      </c>
      <c r="R81" s="41"/>
      <c r="S81" s="41" t="s">
        <v>2343</v>
      </c>
      <c r="T81" s="50"/>
      <c r="U81" s="51"/>
      <c r="V81" s="52" t="s">
        <v>2345</v>
      </c>
      <c r="W81" s="1"/>
    </row>
    <row r="82" spans="2:23" ht="12.75">
      <c r="B82" s="30">
        <v>13319</v>
      </c>
      <c r="C82" s="31" t="s">
        <v>1519</v>
      </c>
      <c r="D82" s="31" t="s">
        <v>2476</v>
      </c>
      <c r="E82" s="32" t="e">
        <f>VLOOKUP(D82,#REF!,3,FALSE)</f>
        <v>#REF!</v>
      </c>
      <c r="F82" s="38" t="s">
        <v>1520</v>
      </c>
      <c r="G82" s="33">
        <v>40.7593994140625</v>
      </c>
      <c r="H82" s="34">
        <v>-73.49690246582031</v>
      </c>
      <c r="I82" s="35">
        <v>142</v>
      </c>
      <c r="J82" s="36" t="s">
        <v>2477</v>
      </c>
      <c r="K82" s="37" t="s">
        <v>2478</v>
      </c>
      <c r="L82" s="39" t="s">
        <v>186</v>
      </c>
      <c r="M82" s="37" t="s">
        <v>2485</v>
      </c>
      <c r="N82" s="39" t="s">
        <v>1668</v>
      </c>
      <c r="O82" s="39" t="s">
        <v>1521</v>
      </c>
      <c r="P82" s="40" t="s">
        <v>2479</v>
      </c>
      <c r="Q82" s="41" t="s">
        <v>1519</v>
      </c>
      <c r="R82" s="41"/>
      <c r="S82" s="41" t="s">
        <v>1519</v>
      </c>
      <c r="T82" s="50"/>
      <c r="U82" s="51"/>
      <c r="V82" s="52"/>
      <c r="W82" s="1"/>
    </row>
    <row r="83" spans="2:23" ht="12.75">
      <c r="B83" s="30">
        <v>18678</v>
      </c>
      <c r="C83" s="31" t="s">
        <v>1200</v>
      </c>
      <c r="D83" s="31" t="s">
        <v>2480</v>
      </c>
      <c r="E83" s="32" t="e">
        <f>VLOOKUP(D83,#REF!,3,FALSE)</f>
        <v>#REF!</v>
      </c>
      <c r="F83" s="38" t="s">
        <v>1201</v>
      </c>
      <c r="G83" s="33">
        <v>40.9151000977</v>
      </c>
      <c r="H83" s="34">
        <v>-72.7919006348</v>
      </c>
      <c r="I83" s="35">
        <v>75</v>
      </c>
      <c r="J83" s="36" t="s">
        <v>2477</v>
      </c>
      <c r="K83" s="37" t="s">
        <v>2478</v>
      </c>
      <c r="L83" s="39" t="s">
        <v>186</v>
      </c>
      <c r="M83" s="37" t="s">
        <v>2485</v>
      </c>
      <c r="N83" s="39" t="s">
        <v>1668</v>
      </c>
      <c r="O83" s="39" t="s">
        <v>1826</v>
      </c>
      <c r="P83" s="40" t="s">
        <v>2479</v>
      </c>
      <c r="Q83" s="41" t="s">
        <v>1202</v>
      </c>
      <c r="R83" s="41" t="s">
        <v>1203</v>
      </c>
      <c r="S83" s="41" t="s">
        <v>1202</v>
      </c>
      <c r="T83" s="50"/>
      <c r="U83" s="51" t="s">
        <v>253</v>
      </c>
      <c r="V83" s="52" t="s">
        <v>1204</v>
      </c>
      <c r="W83" s="1"/>
    </row>
    <row r="84" spans="2:23" ht="12.75">
      <c r="B84" s="30">
        <v>23162</v>
      </c>
      <c r="C84" s="31" t="s">
        <v>645</v>
      </c>
      <c r="D84" s="31" t="s">
        <v>2480</v>
      </c>
      <c r="E84" s="32" t="e">
        <f>VLOOKUP(D84,#REF!,3,FALSE)</f>
        <v>#REF!</v>
      </c>
      <c r="F84" s="38" t="s">
        <v>646</v>
      </c>
      <c r="G84" s="33">
        <v>43.21590042114258</v>
      </c>
      <c r="H84" s="34">
        <v>-78.80840301513672</v>
      </c>
      <c r="I84" s="35">
        <v>380</v>
      </c>
      <c r="J84" s="36" t="s">
        <v>2477</v>
      </c>
      <c r="K84" s="37" t="s">
        <v>2478</v>
      </c>
      <c r="L84" s="39" t="s">
        <v>186</v>
      </c>
      <c r="M84" s="37" t="s">
        <v>2485</v>
      </c>
      <c r="N84" s="39" t="s">
        <v>1668</v>
      </c>
      <c r="O84" s="39" t="s">
        <v>2159</v>
      </c>
      <c r="P84" s="40" t="s">
        <v>2479</v>
      </c>
      <c r="Q84" s="41" t="s">
        <v>645</v>
      </c>
      <c r="R84" s="41"/>
      <c r="S84" s="41" t="s">
        <v>645</v>
      </c>
      <c r="T84" s="50"/>
      <c r="U84" s="51"/>
      <c r="V84" s="52"/>
      <c r="W84" s="1"/>
    </row>
    <row r="85" spans="2:23" ht="12.75">
      <c r="B85" s="30">
        <v>20668</v>
      </c>
      <c r="C85" s="31" t="s">
        <v>962</v>
      </c>
      <c r="D85" s="31" t="s">
        <v>2480</v>
      </c>
      <c r="E85" s="32" t="e">
        <f>VLOOKUP(D85,#REF!,3,FALSE)</f>
        <v>#REF!</v>
      </c>
      <c r="F85" s="38" t="s">
        <v>963</v>
      </c>
      <c r="G85" s="33">
        <v>43.08340072631836</v>
      </c>
      <c r="H85" s="34">
        <v>-76.28299713134766</v>
      </c>
      <c r="I85" s="35">
        <v>405</v>
      </c>
      <c r="J85" s="36" t="s">
        <v>2477</v>
      </c>
      <c r="K85" s="37" t="s">
        <v>2478</v>
      </c>
      <c r="L85" s="39" t="s">
        <v>186</v>
      </c>
      <c r="M85" s="37" t="s">
        <v>2485</v>
      </c>
      <c r="N85" s="39" t="s">
        <v>1668</v>
      </c>
      <c r="O85" s="39" t="s">
        <v>964</v>
      </c>
      <c r="P85" s="40" t="s">
        <v>2479</v>
      </c>
      <c r="Q85" s="41" t="s">
        <v>962</v>
      </c>
      <c r="R85" s="41"/>
      <c r="S85" s="41" t="s">
        <v>965</v>
      </c>
      <c r="T85" s="50"/>
      <c r="U85" s="51"/>
      <c r="V85" s="52"/>
      <c r="W85" s="1"/>
    </row>
    <row r="86" spans="2:23" ht="12.75">
      <c r="B86" s="30">
        <v>17092</v>
      </c>
      <c r="C86" s="31" t="s">
        <v>1334</v>
      </c>
      <c r="D86" s="31" t="s">
        <v>2480</v>
      </c>
      <c r="E86" s="32" t="e">
        <f>VLOOKUP(D86,#REF!,3,FALSE)</f>
        <v>#REF!</v>
      </c>
      <c r="F86" s="38" t="s">
        <v>2508</v>
      </c>
      <c r="G86" s="33">
        <v>42.155334</v>
      </c>
      <c r="H86" s="34">
        <v>-79.015757</v>
      </c>
      <c r="I86" s="35">
        <v>1665</v>
      </c>
      <c r="J86" s="36" t="s">
        <v>2477</v>
      </c>
      <c r="K86" s="37" t="s">
        <v>2478</v>
      </c>
      <c r="L86" s="39" t="s">
        <v>186</v>
      </c>
      <c r="M86" s="37" t="s">
        <v>2485</v>
      </c>
      <c r="N86" s="39" t="s">
        <v>1668</v>
      </c>
      <c r="O86" s="39" t="s">
        <v>2539</v>
      </c>
      <c r="P86" s="40" t="s">
        <v>2479</v>
      </c>
      <c r="Q86" s="41" t="s">
        <v>1335</v>
      </c>
      <c r="R86" s="41"/>
      <c r="S86" s="41" t="s">
        <v>1335</v>
      </c>
      <c r="T86" s="50"/>
      <c r="U86" s="51"/>
      <c r="V86" s="52" t="s">
        <v>1336</v>
      </c>
      <c r="W86" s="1"/>
    </row>
    <row r="87" spans="2:23" ht="12.75">
      <c r="B87" s="30">
        <v>14303</v>
      </c>
      <c r="C87" s="31" t="s">
        <v>1785</v>
      </c>
      <c r="D87" s="31" t="s">
        <v>2480</v>
      </c>
      <c r="E87" s="32" t="e">
        <f>VLOOKUP(D87,#REF!,3,FALSE)</f>
        <v>#REF!</v>
      </c>
      <c r="F87" s="38" t="s">
        <v>1786</v>
      </c>
      <c r="G87" s="33">
        <v>41.68339920043945</v>
      </c>
      <c r="H87" s="34">
        <v>-75.01629638671875</v>
      </c>
      <c r="I87" s="35">
        <v>1200</v>
      </c>
      <c r="J87" s="36" t="s">
        <v>2477</v>
      </c>
      <c r="K87" s="37" t="s">
        <v>2478</v>
      </c>
      <c r="L87" s="39" t="s">
        <v>186</v>
      </c>
      <c r="M87" s="37" t="s">
        <v>2485</v>
      </c>
      <c r="N87" s="39" t="s">
        <v>1668</v>
      </c>
      <c r="O87" s="39" t="s">
        <v>1787</v>
      </c>
      <c r="P87" s="40" t="s">
        <v>2479</v>
      </c>
      <c r="Q87" s="41" t="s">
        <v>1785</v>
      </c>
      <c r="R87" s="41"/>
      <c r="S87" s="41" t="s">
        <v>1785</v>
      </c>
      <c r="T87" s="50"/>
      <c r="U87" s="51"/>
      <c r="V87" s="52"/>
      <c r="W87" s="1"/>
    </row>
    <row r="88" spans="2:23" ht="12.75">
      <c r="B88" s="30">
        <v>19598</v>
      </c>
      <c r="C88" s="31" t="s">
        <v>1306</v>
      </c>
      <c r="D88" s="31" t="s">
        <v>2480</v>
      </c>
      <c r="E88" s="32" t="e">
        <f>VLOOKUP(D88,#REF!,3,FALSE)</f>
        <v>#REF!</v>
      </c>
      <c r="F88" s="38" t="s">
        <v>1307</v>
      </c>
      <c r="G88" s="33">
        <v>42.908902</v>
      </c>
      <c r="H88" s="34">
        <v>-77.325226</v>
      </c>
      <c r="I88" s="35">
        <v>814</v>
      </c>
      <c r="J88" s="36" t="s">
        <v>2477</v>
      </c>
      <c r="K88" s="37" t="s">
        <v>2478</v>
      </c>
      <c r="L88" s="39" t="s">
        <v>186</v>
      </c>
      <c r="M88" s="37" t="s">
        <v>2485</v>
      </c>
      <c r="N88" s="39" t="s">
        <v>1668</v>
      </c>
      <c r="O88" s="39" t="s">
        <v>1308</v>
      </c>
      <c r="P88" s="40" t="s">
        <v>2479</v>
      </c>
      <c r="Q88" s="41" t="s">
        <v>1309</v>
      </c>
      <c r="R88" s="41" t="s">
        <v>1310</v>
      </c>
      <c r="S88" s="41" t="s">
        <v>1310</v>
      </c>
      <c r="T88" s="50" t="s">
        <v>1311</v>
      </c>
      <c r="U88" s="51" t="s">
        <v>1312</v>
      </c>
      <c r="V88" s="52" t="s">
        <v>1307</v>
      </c>
      <c r="W88" s="1"/>
    </row>
    <row r="89" spans="2:23" ht="12.75">
      <c r="B89" s="30">
        <v>14299</v>
      </c>
      <c r="C89" s="31" t="s">
        <v>1769</v>
      </c>
      <c r="D89" s="31" t="s">
        <v>2476</v>
      </c>
      <c r="E89" s="32" t="e">
        <f>VLOOKUP(D89,#REF!,3,FALSE)</f>
        <v>#REF!</v>
      </c>
      <c r="F89" s="38" t="s">
        <v>1770</v>
      </c>
      <c r="G89" s="33">
        <v>41.86470031738281</v>
      </c>
      <c r="H89" s="34">
        <v>-73.67939758300781</v>
      </c>
      <c r="I89" s="35">
        <v>650</v>
      </c>
      <c r="J89" s="36" t="s">
        <v>2477</v>
      </c>
      <c r="K89" s="37" t="s">
        <v>2478</v>
      </c>
      <c r="L89" s="39" t="s">
        <v>186</v>
      </c>
      <c r="M89" s="37" t="s">
        <v>2485</v>
      </c>
      <c r="N89" s="39" t="s">
        <v>1668</v>
      </c>
      <c r="O89" s="39" t="s">
        <v>1771</v>
      </c>
      <c r="P89" s="40" t="s">
        <v>2479</v>
      </c>
      <c r="Q89" s="41" t="s">
        <v>1769</v>
      </c>
      <c r="R89" s="41"/>
      <c r="S89" s="41" t="s">
        <v>1769</v>
      </c>
      <c r="T89" s="50"/>
      <c r="U89" s="51"/>
      <c r="V89" s="52"/>
      <c r="W89" s="1"/>
    </row>
    <row r="90" spans="2:23" ht="12.75">
      <c r="B90" s="30">
        <v>23448</v>
      </c>
      <c r="C90" s="31" t="s">
        <v>545</v>
      </c>
      <c r="D90" s="31" t="s">
        <v>2480</v>
      </c>
      <c r="E90" s="32" t="e">
        <f>VLOOKUP(D90,#REF!,3,FALSE)</f>
        <v>#REF!</v>
      </c>
      <c r="F90" s="38" t="s">
        <v>546</v>
      </c>
      <c r="G90" s="33">
        <v>42.993099212646484</v>
      </c>
      <c r="H90" s="34">
        <v>-75.91169738769531</v>
      </c>
      <c r="I90" s="35">
        <v>1301</v>
      </c>
      <c r="J90" s="36" t="s">
        <v>2477</v>
      </c>
      <c r="K90" s="37" t="s">
        <v>2478</v>
      </c>
      <c r="L90" s="39" t="s">
        <v>186</v>
      </c>
      <c r="M90" s="37" t="s">
        <v>2485</v>
      </c>
      <c r="N90" s="39" t="s">
        <v>1668</v>
      </c>
      <c r="O90" s="39" t="s">
        <v>547</v>
      </c>
      <c r="P90" s="40" t="s">
        <v>2479</v>
      </c>
      <c r="Q90" s="41" t="s">
        <v>545</v>
      </c>
      <c r="R90" s="41"/>
      <c r="S90" s="41" t="s">
        <v>545</v>
      </c>
      <c r="T90" s="50"/>
      <c r="U90" s="51"/>
      <c r="V90" s="52"/>
      <c r="W90" s="1"/>
    </row>
    <row r="91" spans="2:23" ht="12.75">
      <c r="B91" s="30">
        <v>9072</v>
      </c>
      <c r="C91" s="31" t="s">
        <v>2096</v>
      </c>
      <c r="D91" s="31" t="s">
        <v>2476</v>
      </c>
      <c r="E91" s="32" t="e">
        <f>VLOOKUP(D91,#REF!,3,FALSE)</f>
        <v>#REF!</v>
      </c>
      <c r="F91" s="38" t="s">
        <v>2097</v>
      </c>
      <c r="G91" s="33">
        <v>40.80009841918945</v>
      </c>
      <c r="H91" s="34">
        <v>-72.69950103759766</v>
      </c>
      <c r="I91" s="35">
        <v>5</v>
      </c>
      <c r="J91" s="36" t="s">
        <v>2477</v>
      </c>
      <c r="K91" s="37" t="s">
        <v>2478</v>
      </c>
      <c r="L91" s="39" t="s">
        <v>186</v>
      </c>
      <c r="M91" s="37" t="s">
        <v>2485</v>
      </c>
      <c r="N91" s="39" t="s">
        <v>1668</v>
      </c>
      <c r="O91" s="39" t="s">
        <v>2098</v>
      </c>
      <c r="P91" s="40" t="s">
        <v>2479</v>
      </c>
      <c r="Q91" s="41" t="s">
        <v>2096</v>
      </c>
      <c r="R91" s="41"/>
      <c r="S91" s="41" t="s">
        <v>2096</v>
      </c>
      <c r="T91" s="50"/>
      <c r="U91" s="51"/>
      <c r="V91" s="52"/>
      <c r="W91" s="1"/>
    </row>
    <row r="92" spans="2:23" ht="12.75">
      <c r="B92" s="30">
        <v>13445</v>
      </c>
      <c r="C92" s="31" t="s">
        <v>1684</v>
      </c>
      <c r="D92" s="31" t="s">
        <v>2480</v>
      </c>
      <c r="E92" s="32" t="e">
        <f>VLOOKUP(D92,#REF!,3,FALSE)</f>
        <v>#REF!</v>
      </c>
      <c r="F92" s="38" t="s">
        <v>1685</v>
      </c>
      <c r="G92" s="33">
        <v>42.75640106201172</v>
      </c>
      <c r="H92" s="34">
        <v>-78.17559814453125</v>
      </c>
      <c r="I92" s="35">
        <v>1600</v>
      </c>
      <c r="J92" s="36" t="s">
        <v>2477</v>
      </c>
      <c r="K92" s="37" t="s">
        <v>2478</v>
      </c>
      <c r="L92" s="39" t="s">
        <v>186</v>
      </c>
      <c r="M92" s="37" t="s">
        <v>2485</v>
      </c>
      <c r="N92" s="39" t="s">
        <v>1668</v>
      </c>
      <c r="O92" s="39" t="s">
        <v>1841</v>
      </c>
      <c r="P92" s="40" t="s">
        <v>2479</v>
      </c>
      <c r="Q92" s="41" t="s">
        <v>1684</v>
      </c>
      <c r="R92" s="41"/>
      <c r="S92" s="41" t="s">
        <v>1684</v>
      </c>
      <c r="T92" s="50"/>
      <c r="U92" s="51"/>
      <c r="V92" s="52"/>
      <c r="W92" s="1"/>
    </row>
    <row r="93" spans="2:23" ht="12.75">
      <c r="B93" s="30">
        <v>8550</v>
      </c>
      <c r="C93" s="31" t="s">
        <v>1988</v>
      </c>
      <c r="D93" s="31" t="s">
        <v>2480</v>
      </c>
      <c r="E93" s="32" t="e">
        <f>VLOOKUP(D93,#REF!,3,FALSE)</f>
        <v>#REF!</v>
      </c>
      <c r="F93" s="38" t="s">
        <v>1989</v>
      </c>
      <c r="G93" s="33">
        <v>44.42369842529297</v>
      </c>
      <c r="H93" s="34">
        <v>-73.74960327148438</v>
      </c>
      <c r="I93" s="35">
        <v>840</v>
      </c>
      <c r="J93" s="36" t="s">
        <v>2477</v>
      </c>
      <c r="K93" s="37" t="s">
        <v>2478</v>
      </c>
      <c r="L93" s="39" t="s">
        <v>186</v>
      </c>
      <c r="M93" s="37" t="s">
        <v>2485</v>
      </c>
      <c r="N93" s="39" t="s">
        <v>1668</v>
      </c>
      <c r="O93" s="39" t="s">
        <v>2277</v>
      </c>
      <c r="P93" s="40" t="s">
        <v>2479</v>
      </c>
      <c r="Q93" s="41" t="s">
        <v>1988</v>
      </c>
      <c r="R93" s="41"/>
      <c r="S93" s="41" t="s">
        <v>1988</v>
      </c>
      <c r="T93" s="50"/>
      <c r="U93" s="51"/>
      <c r="V93" s="52"/>
      <c r="W93" s="1"/>
    </row>
    <row r="94" spans="2:23" ht="12.75">
      <c r="B94" s="30">
        <v>9651</v>
      </c>
      <c r="C94" s="31" t="s">
        <v>2336</v>
      </c>
      <c r="D94" s="31" t="s">
        <v>2480</v>
      </c>
      <c r="E94" s="32" t="e">
        <f>VLOOKUP(D94,#REF!,3,FALSE)</f>
        <v>#REF!</v>
      </c>
      <c r="F94" s="38" t="s">
        <v>2337</v>
      </c>
      <c r="G94" s="33">
        <v>42.280601501464844</v>
      </c>
      <c r="H94" s="34">
        <v>-73.9529037475586</v>
      </c>
      <c r="I94" s="35">
        <v>190</v>
      </c>
      <c r="J94" s="36" t="s">
        <v>2477</v>
      </c>
      <c r="K94" s="37" t="s">
        <v>2478</v>
      </c>
      <c r="L94" s="39" t="s">
        <v>186</v>
      </c>
      <c r="M94" s="37" t="s">
        <v>2485</v>
      </c>
      <c r="N94" s="39" t="s">
        <v>1668</v>
      </c>
      <c r="O94" s="39" t="s">
        <v>2338</v>
      </c>
      <c r="P94" s="40" t="s">
        <v>2479</v>
      </c>
      <c r="Q94" s="41" t="s">
        <v>2336</v>
      </c>
      <c r="R94" s="41"/>
      <c r="S94" s="41" t="s">
        <v>2336</v>
      </c>
      <c r="T94" s="50"/>
      <c r="U94" s="51"/>
      <c r="V94" s="52"/>
      <c r="W94" s="1"/>
    </row>
    <row r="95" spans="2:23" ht="12.75">
      <c r="B95" s="30">
        <v>20738</v>
      </c>
      <c r="C95" s="31" t="s">
        <v>978</v>
      </c>
      <c r="D95" s="31" t="s">
        <v>2480</v>
      </c>
      <c r="E95" s="32" t="e">
        <f>VLOOKUP(D95,#REF!,3,FALSE)</f>
        <v>#REF!</v>
      </c>
      <c r="F95" s="38" t="s">
        <v>979</v>
      </c>
      <c r="G95" s="33">
        <v>42.24119949</v>
      </c>
      <c r="H95" s="34">
        <v>-78.37139893</v>
      </c>
      <c r="I95" s="35">
        <v>2135</v>
      </c>
      <c r="J95" s="36" t="s">
        <v>2477</v>
      </c>
      <c r="K95" s="37" t="s">
        <v>2478</v>
      </c>
      <c r="L95" s="39" t="s">
        <v>186</v>
      </c>
      <c r="M95" s="37" t="s">
        <v>2485</v>
      </c>
      <c r="N95" s="39" t="s">
        <v>1668</v>
      </c>
      <c r="O95" s="39" t="s">
        <v>1586</v>
      </c>
      <c r="P95" s="40" t="s">
        <v>2479</v>
      </c>
      <c r="Q95" s="41" t="s">
        <v>978</v>
      </c>
      <c r="R95" s="41"/>
      <c r="S95" s="41" t="s">
        <v>980</v>
      </c>
      <c r="T95" s="50"/>
      <c r="U95" s="51"/>
      <c r="V95" s="52"/>
      <c r="W95" s="1"/>
    </row>
    <row r="96" spans="2:23" ht="12.75">
      <c r="B96" s="30">
        <v>8564</v>
      </c>
      <c r="C96" s="31" t="s">
        <v>2022</v>
      </c>
      <c r="D96" s="31" t="s">
        <v>2480</v>
      </c>
      <c r="E96" s="32" t="e">
        <f>VLOOKUP(D96,#REF!,3,FALSE)</f>
        <v>#REF!</v>
      </c>
      <c r="F96" s="38" t="s">
        <v>2023</v>
      </c>
      <c r="G96" s="33">
        <v>43.265899658203125</v>
      </c>
      <c r="H96" s="34">
        <v>-76.18800354003906</v>
      </c>
      <c r="I96" s="35">
        <v>400</v>
      </c>
      <c r="J96" s="36" t="s">
        <v>2477</v>
      </c>
      <c r="K96" s="37" t="s">
        <v>2478</v>
      </c>
      <c r="L96" s="39" t="s">
        <v>186</v>
      </c>
      <c r="M96" s="37" t="s">
        <v>2485</v>
      </c>
      <c r="N96" s="39" t="s">
        <v>1668</v>
      </c>
      <c r="O96" s="39" t="s">
        <v>2024</v>
      </c>
      <c r="P96" s="40" t="s">
        <v>2479</v>
      </c>
      <c r="Q96" s="41" t="s">
        <v>2022</v>
      </c>
      <c r="R96" s="41"/>
      <c r="S96" s="41" t="s">
        <v>2022</v>
      </c>
      <c r="T96" s="50"/>
      <c r="U96" s="51"/>
      <c r="V96" s="52"/>
      <c r="W96" s="1"/>
    </row>
    <row r="97" spans="2:23" ht="12.75">
      <c r="B97" s="30">
        <v>325315</v>
      </c>
      <c r="C97" s="31" t="s">
        <v>306</v>
      </c>
      <c r="D97" s="31" t="s">
        <v>2476</v>
      </c>
      <c r="E97" s="32" t="e">
        <f>VLOOKUP(D97,#REF!,3,FALSE)</f>
        <v>#REF!</v>
      </c>
      <c r="F97" s="38" t="s">
        <v>307</v>
      </c>
      <c r="G97" s="33">
        <v>42.469444</v>
      </c>
      <c r="H97" s="34">
        <v>-76.53611</v>
      </c>
      <c r="I97" s="35">
        <v>808</v>
      </c>
      <c r="J97" s="36" t="s">
        <v>2477</v>
      </c>
      <c r="K97" s="37" t="s">
        <v>2478</v>
      </c>
      <c r="L97" s="39" t="s">
        <v>186</v>
      </c>
      <c r="M97" s="37" t="s">
        <v>2485</v>
      </c>
      <c r="N97" s="39" t="s">
        <v>1668</v>
      </c>
      <c r="O97" s="39" t="s">
        <v>968</v>
      </c>
      <c r="P97" s="40" t="s">
        <v>2479</v>
      </c>
      <c r="Q97" s="41" t="s">
        <v>471</v>
      </c>
      <c r="R97" s="41"/>
      <c r="S97" s="41" t="s">
        <v>471</v>
      </c>
      <c r="T97" s="50"/>
      <c r="U97" s="51"/>
      <c r="V97" s="52"/>
      <c r="W97" s="1"/>
    </row>
    <row r="98" spans="2:23" ht="12.75">
      <c r="B98" s="30">
        <v>13453</v>
      </c>
      <c r="C98" s="31" t="s">
        <v>1704</v>
      </c>
      <c r="D98" s="31" t="s">
        <v>2476</v>
      </c>
      <c r="E98" s="32" t="e">
        <f>VLOOKUP(D98,#REF!,3,FALSE)</f>
        <v>#REF!</v>
      </c>
      <c r="F98" s="38" t="s">
        <v>1705</v>
      </c>
      <c r="G98" s="33">
        <v>43.17720031738281</v>
      </c>
      <c r="H98" s="34">
        <v>-75.22779846191406</v>
      </c>
      <c r="I98" s="35">
        <v>1072</v>
      </c>
      <c r="J98" s="36" t="s">
        <v>2477</v>
      </c>
      <c r="K98" s="37" t="s">
        <v>2478</v>
      </c>
      <c r="L98" s="39" t="s">
        <v>186</v>
      </c>
      <c r="M98" s="37" t="s">
        <v>2485</v>
      </c>
      <c r="N98" s="39" t="s">
        <v>1668</v>
      </c>
      <c r="O98" s="39" t="s">
        <v>1706</v>
      </c>
      <c r="P98" s="40" t="s">
        <v>2479</v>
      </c>
      <c r="Q98" s="41" t="s">
        <v>1704</v>
      </c>
      <c r="R98" s="41"/>
      <c r="S98" s="41" t="s">
        <v>1704</v>
      </c>
      <c r="T98" s="50"/>
      <c r="U98" s="51"/>
      <c r="V98" s="52"/>
      <c r="W98" s="1"/>
    </row>
    <row r="99" spans="2:23" ht="12.75">
      <c r="B99" s="30">
        <v>314191</v>
      </c>
      <c r="C99" s="31" t="s">
        <v>347</v>
      </c>
      <c r="D99" s="31" t="s">
        <v>2481</v>
      </c>
      <c r="E99" s="32" t="e">
        <f>VLOOKUP(D99,#REF!,3,FALSE)</f>
        <v>#REF!</v>
      </c>
      <c r="F99" s="38" t="s">
        <v>348</v>
      </c>
      <c r="G99" s="33">
        <v>40.644907</v>
      </c>
      <c r="H99" s="34">
        <v>-73.506528</v>
      </c>
      <c r="I99" s="35"/>
      <c r="J99" s="36" t="s">
        <v>2477</v>
      </c>
      <c r="K99" s="37" t="s">
        <v>2478</v>
      </c>
      <c r="L99" s="39" t="s">
        <v>186</v>
      </c>
      <c r="M99" s="37" t="s">
        <v>2485</v>
      </c>
      <c r="N99" s="39" t="s">
        <v>1668</v>
      </c>
      <c r="O99" s="39"/>
      <c r="P99" s="40" t="s">
        <v>2479</v>
      </c>
      <c r="Q99" s="41"/>
      <c r="R99" s="41"/>
      <c r="S99" s="41"/>
      <c r="T99" s="50"/>
      <c r="U99" s="51"/>
      <c r="V99" s="52"/>
      <c r="W99" s="1"/>
    </row>
    <row r="100" spans="2:23" ht="12.75">
      <c r="B100" s="30">
        <v>45551</v>
      </c>
      <c r="C100" s="31" t="s">
        <v>563</v>
      </c>
      <c r="D100" s="31" t="s">
        <v>2476</v>
      </c>
      <c r="E100" s="32" t="e">
        <f>VLOOKUP(D100,#REF!,3,FALSE)</f>
        <v>#REF!</v>
      </c>
      <c r="F100" s="38" t="s">
        <v>564</v>
      </c>
      <c r="G100" s="33">
        <v>40.804694</v>
      </c>
      <c r="H100" s="34">
        <v>-73.489611</v>
      </c>
      <c r="I100" s="35">
        <v>210</v>
      </c>
      <c r="J100" s="36" t="s">
        <v>2477</v>
      </c>
      <c r="K100" s="37" t="s">
        <v>2478</v>
      </c>
      <c r="L100" s="39" t="s">
        <v>186</v>
      </c>
      <c r="M100" s="37" t="s">
        <v>2485</v>
      </c>
      <c r="N100" s="39" t="s">
        <v>1668</v>
      </c>
      <c r="O100" s="39" t="s">
        <v>1963</v>
      </c>
      <c r="P100" s="40" t="s">
        <v>2479</v>
      </c>
      <c r="Q100" s="41" t="s">
        <v>563</v>
      </c>
      <c r="R100" s="41"/>
      <c r="S100" s="41" t="s">
        <v>563</v>
      </c>
      <c r="T100" s="50"/>
      <c r="U100" s="51"/>
      <c r="V100" s="52"/>
      <c r="W100" s="1"/>
    </row>
    <row r="101" spans="2:23" ht="12.75">
      <c r="B101" s="30">
        <v>8216</v>
      </c>
      <c r="C101" s="31" t="s">
        <v>2300</v>
      </c>
      <c r="D101" s="31" t="s">
        <v>2480</v>
      </c>
      <c r="E101" s="32" t="e">
        <f>VLOOKUP(D101,#REF!,3,FALSE)</f>
        <v>#REF!</v>
      </c>
      <c r="F101" s="38" t="s">
        <v>2301</v>
      </c>
      <c r="G101" s="33">
        <v>43.05009841918945</v>
      </c>
      <c r="H101" s="34">
        <v>-73.36620330810547</v>
      </c>
      <c r="I101" s="35">
        <v>508</v>
      </c>
      <c r="J101" s="36" t="s">
        <v>2477</v>
      </c>
      <c r="K101" s="37" t="s">
        <v>2478</v>
      </c>
      <c r="L101" s="39" t="s">
        <v>186</v>
      </c>
      <c r="M101" s="37" t="s">
        <v>2485</v>
      </c>
      <c r="N101" s="39" t="s">
        <v>1668</v>
      </c>
      <c r="O101" s="39" t="s">
        <v>2517</v>
      </c>
      <c r="P101" s="40" t="s">
        <v>2479</v>
      </c>
      <c r="Q101" s="41" t="s">
        <v>2300</v>
      </c>
      <c r="R101" s="41"/>
      <c r="S101" s="41" t="s">
        <v>2300</v>
      </c>
      <c r="T101" s="50"/>
      <c r="U101" s="51"/>
      <c r="V101" s="52"/>
      <c r="W101" s="1"/>
    </row>
    <row r="102" spans="2:23" ht="12.75">
      <c r="B102" s="30">
        <v>19633</v>
      </c>
      <c r="C102" s="31" t="s">
        <v>1091</v>
      </c>
      <c r="D102" s="31" t="s">
        <v>2480</v>
      </c>
      <c r="E102" s="32" t="e">
        <f>VLOOKUP(D102,#REF!,3,FALSE)</f>
        <v>#REF!</v>
      </c>
      <c r="F102" s="38" t="s">
        <v>1092</v>
      </c>
      <c r="G102" s="33">
        <v>42.49330139</v>
      </c>
      <c r="H102" s="34">
        <v>-79.27200317</v>
      </c>
      <c r="I102" s="35">
        <v>693</v>
      </c>
      <c r="J102" s="36" t="s">
        <v>2477</v>
      </c>
      <c r="K102" s="37" t="s">
        <v>2478</v>
      </c>
      <c r="L102" s="39" t="s">
        <v>186</v>
      </c>
      <c r="M102" s="37" t="s">
        <v>2485</v>
      </c>
      <c r="N102" s="39" t="s">
        <v>1668</v>
      </c>
      <c r="O102" s="39" t="s">
        <v>2242</v>
      </c>
      <c r="P102" s="40" t="s">
        <v>2479</v>
      </c>
      <c r="Q102" s="41" t="s">
        <v>1091</v>
      </c>
      <c r="R102" s="41" t="s">
        <v>1093</v>
      </c>
      <c r="S102" s="41" t="s">
        <v>1093</v>
      </c>
      <c r="T102" s="50"/>
      <c r="U102" s="51" t="s">
        <v>254</v>
      </c>
      <c r="V102" s="52" t="s">
        <v>1094</v>
      </c>
      <c r="W102" s="1"/>
    </row>
    <row r="103" spans="2:23" ht="12.75">
      <c r="B103" s="30">
        <v>20213</v>
      </c>
      <c r="C103" s="31" t="s">
        <v>975</v>
      </c>
      <c r="D103" s="31" t="s">
        <v>1829</v>
      </c>
      <c r="E103" s="32" t="e">
        <f>VLOOKUP(D103,#REF!,3,FALSE)</f>
        <v>#REF!</v>
      </c>
      <c r="F103" s="38" t="s">
        <v>976</v>
      </c>
      <c r="G103" s="33">
        <v>42.15340042</v>
      </c>
      <c r="H103" s="34">
        <v>-79.25800323</v>
      </c>
      <c r="I103" s="35">
        <v>1723</v>
      </c>
      <c r="J103" s="36" t="s">
        <v>2477</v>
      </c>
      <c r="K103" s="37" t="s">
        <v>2478</v>
      </c>
      <c r="L103" s="39" t="s">
        <v>186</v>
      </c>
      <c r="M103" s="37" t="s">
        <v>2485</v>
      </c>
      <c r="N103" s="39" t="s">
        <v>1668</v>
      </c>
      <c r="O103" s="39" t="s">
        <v>2515</v>
      </c>
      <c r="P103" s="40" t="s">
        <v>2479</v>
      </c>
      <c r="Q103" s="41" t="s">
        <v>975</v>
      </c>
      <c r="R103" s="41" t="s">
        <v>977</v>
      </c>
      <c r="S103" s="41" t="s">
        <v>977</v>
      </c>
      <c r="T103" s="50"/>
      <c r="U103" s="51" t="s">
        <v>241</v>
      </c>
      <c r="V103" s="52"/>
      <c r="W103" s="1"/>
    </row>
    <row r="104" spans="2:23" ht="12.75">
      <c r="B104" s="30">
        <v>13001</v>
      </c>
      <c r="C104" s="31" t="s">
        <v>1800</v>
      </c>
      <c r="D104" s="31" t="s">
        <v>2480</v>
      </c>
      <c r="E104" s="32" t="e">
        <f>VLOOKUP(D104,#REF!,3,FALSE)</f>
        <v>#REF!</v>
      </c>
      <c r="F104" s="38" t="s">
        <v>1801</v>
      </c>
      <c r="G104" s="33">
        <v>42.28390121459961</v>
      </c>
      <c r="H104" s="34">
        <v>-79.44390106201172</v>
      </c>
      <c r="I104" s="35">
        <v>1655</v>
      </c>
      <c r="J104" s="36" t="s">
        <v>2477</v>
      </c>
      <c r="K104" s="37" t="s">
        <v>2478</v>
      </c>
      <c r="L104" s="39" t="s">
        <v>186</v>
      </c>
      <c r="M104" s="37" t="s">
        <v>2485</v>
      </c>
      <c r="N104" s="39" t="s">
        <v>1668</v>
      </c>
      <c r="O104" s="39" t="s">
        <v>1802</v>
      </c>
      <c r="P104" s="40" t="s">
        <v>2479</v>
      </c>
      <c r="Q104" s="41" t="s">
        <v>1800</v>
      </c>
      <c r="R104" s="41"/>
      <c r="S104" s="41" t="s">
        <v>1800</v>
      </c>
      <c r="T104" s="50"/>
      <c r="U104" s="51"/>
      <c r="V104" s="52"/>
      <c r="W104" s="1"/>
    </row>
    <row r="105" spans="2:23" ht="12.75">
      <c r="B105" s="30">
        <v>8552</v>
      </c>
      <c r="C105" s="31" t="s">
        <v>1993</v>
      </c>
      <c r="D105" s="31" t="s">
        <v>2480</v>
      </c>
      <c r="E105" s="32" t="e">
        <f>VLOOKUP(D105,#REF!,3,FALSE)</f>
        <v>#REF!</v>
      </c>
      <c r="F105" s="38" t="s">
        <v>1994</v>
      </c>
      <c r="G105" s="33">
        <v>42.19169998168945</v>
      </c>
      <c r="H105" s="34">
        <v>-75.84130096435547</v>
      </c>
      <c r="I105" s="35">
        <v>940</v>
      </c>
      <c r="J105" s="36" t="s">
        <v>2477</v>
      </c>
      <c r="K105" s="37" t="s">
        <v>2478</v>
      </c>
      <c r="L105" s="39" t="s">
        <v>186</v>
      </c>
      <c r="M105" s="37" t="s">
        <v>2485</v>
      </c>
      <c r="N105" s="39" t="s">
        <v>1668</v>
      </c>
      <c r="O105" s="39" t="s">
        <v>1995</v>
      </c>
      <c r="P105" s="40" t="s">
        <v>2479</v>
      </c>
      <c r="Q105" s="41" t="s">
        <v>1993</v>
      </c>
      <c r="R105" s="41"/>
      <c r="S105" s="41" t="s">
        <v>1993</v>
      </c>
      <c r="T105" s="50"/>
      <c r="U105" s="51"/>
      <c r="V105" s="52"/>
      <c r="W105" s="1"/>
    </row>
    <row r="106" spans="2:23" ht="12.75">
      <c r="B106" s="30">
        <v>23199</v>
      </c>
      <c r="C106" s="31" t="s">
        <v>733</v>
      </c>
      <c r="D106" s="31" t="s">
        <v>2476</v>
      </c>
      <c r="E106" s="32" t="e">
        <f>VLOOKUP(D106,#REF!,3,FALSE)</f>
        <v>#REF!</v>
      </c>
      <c r="F106" s="38" t="s">
        <v>734</v>
      </c>
      <c r="G106" s="33">
        <v>41.11840057373047</v>
      </c>
      <c r="H106" s="34">
        <v>-74.1343002319336</v>
      </c>
      <c r="I106" s="35">
        <v>310</v>
      </c>
      <c r="J106" s="36" t="s">
        <v>2477</v>
      </c>
      <c r="K106" s="37" t="s">
        <v>2478</v>
      </c>
      <c r="L106" s="39" t="s">
        <v>186</v>
      </c>
      <c r="M106" s="37" t="s">
        <v>2485</v>
      </c>
      <c r="N106" s="39" t="s">
        <v>1668</v>
      </c>
      <c r="O106" s="39" t="s">
        <v>735</v>
      </c>
      <c r="P106" s="40" t="s">
        <v>2479</v>
      </c>
      <c r="Q106" s="41" t="s">
        <v>733</v>
      </c>
      <c r="R106" s="41"/>
      <c r="S106" s="41" t="s">
        <v>733</v>
      </c>
      <c r="T106" s="50"/>
      <c r="U106" s="51"/>
      <c r="V106" s="52"/>
      <c r="W106" s="1"/>
    </row>
    <row r="107" spans="2:23" ht="12.75">
      <c r="B107" s="30">
        <v>23446</v>
      </c>
      <c r="C107" s="31" t="s">
        <v>541</v>
      </c>
      <c r="D107" s="31" t="s">
        <v>2480</v>
      </c>
      <c r="E107" s="32" t="e">
        <f>VLOOKUP(D107,#REF!,3,FALSE)</f>
        <v>#REF!</v>
      </c>
      <c r="F107" s="38" t="s">
        <v>542</v>
      </c>
      <c r="G107" s="33">
        <v>43.137298583984375</v>
      </c>
      <c r="H107" s="34">
        <v>-74.11620330810547</v>
      </c>
      <c r="I107" s="35">
        <v>920</v>
      </c>
      <c r="J107" s="36" t="s">
        <v>2477</v>
      </c>
      <c r="K107" s="37" t="s">
        <v>2478</v>
      </c>
      <c r="L107" s="39" t="s">
        <v>186</v>
      </c>
      <c r="M107" s="37" t="s">
        <v>2485</v>
      </c>
      <c r="N107" s="39" t="s">
        <v>1668</v>
      </c>
      <c r="O107" s="39" t="s">
        <v>540</v>
      </c>
      <c r="P107" s="40" t="s">
        <v>2479</v>
      </c>
      <c r="Q107" s="41" t="s">
        <v>541</v>
      </c>
      <c r="R107" s="41"/>
      <c r="S107" s="41" t="s">
        <v>541</v>
      </c>
      <c r="T107" s="50"/>
      <c r="U107" s="51"/>
      <c r="V107" s="52"/>
      <c r="W107" s="1"/>
    </row>
    <row r="108" spans="2:23" ht="12.75">
      <c r="B108" s="30">
        <v>10156</v>
      </c>
      <c r="C108" s="31" t="s">
        <v>2035</v>
      </c>
      <c r="D108" s="31" t="s">
        <v>2480</v>
      </c>
      <c r="E108" s="32" t="e">
        <f>VLOOKUP(D108,#REF!,3,FALSE)</f>
        <v>#REF!</v>
      </c>
      <c r="F108" s="38" t="s">
        <v>2036</v>
      </c>
      <c r="G108" s="33">
        <v>42.51259994506836</v>
      </c>
      <c r="H108" s="34">
        <v>-78.73529815673828</v>
      </c>
      <c r="I108" s="35">
        <v>1397</v>
      </c>
      <c r="J108" s="36" t="s">
        <v>2477</v>
      </c>
      <c r="K108" s="37" t="s">
        <v>2478</v>
      </c>
      <c r="L108" s="39" t="s">
        <v>186</v>
      </c>
      <c r="M108" s="37" t="s">
        <v>2485</v>
      </c>
      <c r="N108" s="39" t="s">
        <v>1668</v>
      </c>
      <c r="O108" s="39" t="s">
        <v>2327</v>
      </c>
      <c r="P108" s="40" t="s">
        <v>2479</v>
      </c>
      <c r="Q108" s="41" t="s">
        <v>2035</v>
      </c>
      <c r="R108" s="41"/>
      <c r="S108" s="41" t="s">
        <v>2035</v>
      </c>
      <c r="T108" s="50"/>
      <c r="U108" s="51"/>
      <c r="V108" s="52"/>
      <c r="W108" s="1"/>
    </row>
    <row r="109" spans="2:23" ht="12.75">
      <c r="B109" s="30">
        <v>17073</v>
      </c>
      <c r="C109" s="31" t="s">
        <v>1314</v>
      </c>
      <c r="D109" s="31" t="s">
        <v>2480</v>
      </c>
      <c r="E109" s="32" t="e">
        <f>VLOOKUP(D109,#REF!,3,FALSE)</f>
        <v>#REF!</v>
      </c>
      <c r="F109" s="38" t="s">
        <v>1315</v>
      </c>
      <c r="G109" s="33">
        <v>43.06669998168945</v>
      </c>
      <c r="H109" s="34">
        <v>-78.68309783935547</v>
      </c>
      <c r="I109" s="35">
        <v>589</v>
      </c>
      <c r="J109" s="36" t="s">
        <v>2477</v>
      </c>
      <c r="K109" s="37" t="s">
        <v>2478</v>
      </c>
      <c r="L109" s="39" t="s">
        <v>186</v>
      </c>
      <c r="M109" s="37" t="s">
        <v>2485</v>
      </c>
      <c r="N109" s="39" t="s">
        <v>1668</v>
      </c>
      <c r="O109" s="39" t="s">
        <v>1968</v>
      </c>
      <c r="P109" s="40" t="s">
        <v>2479</v>
      </c>
      <c r="Q109" s="41" t="s">
        <v>1314</v>
      </c>
      <c r="R109" s="41"/>
      <c r="S109" s="41" t="s">
        <v>1314</v>
      </c>
      <c r="T109" s="50"/>
      <c r="U109" s="51"/>
      <c r="V109" s="52"/>
      <c r="W109" s="1"/>
    </row>
    <row r="110" spans="2:23" ht="12.75">
      <c r="B110" s="30">
        <v>321919</v>
      </c>
      <c r="C110" s="31" t="s">
        <v>2482</v>
      </c>
      <c r="D110" s="31" t="s">
        <v>2483</v>
      </c>
      <c r="E110" s="32" t="e">
        <f>VLOOKUP(D110,#REF!,3,FALSE)</f>
        <v>#REF!</v>
      </c>
      <c r="F110" s="38" t="s">
        <v>2484</v>
      </c>
      <c r="G110" s="33">
        <v>44.8118612</v>
      </c>
      <c r="H110" s="34">
        <v>-73.3698057</v>
      </c>
      <c r="I110" s="35">
        <v>96</v>
      </c>
      <c r="J110" s="36" t="s">
        <v>2477</v>
      </c>
      <c r="K110" s="37" t="s">
        <v>2478</v>
      </c>
      <c r="L110" s="39" t="s">
        <v>186</v>
      </c>
      <c r="M110" s="37" t="s">
        <v>2485</v>
      </c>
      <c r="N110" s="39" t="s">
        <v>1668</v>
      </c>
      <c r="O110" s="39" t="s">
        <v>2486</v>
      </c>
      <c r="P110" s="40" t="s">
        <v>2479</v>
      </c>
      <c r="Q110" s="41" t="s">
        <v>2482</v>
      </c>
      <c r="R110" s="41"/>
      <c r="S110" s="41" t="s">
        <v>2482</v>
      </c>
      <c r="T110" s="50"/>
      <c r="U110" s="51"/>
      <c r="V110" s="52"/>
      <c r="W110" s="1"/>
    </row>
    <row r="111" spans="2:23" ht="12.75">
      <c r="B111" s="30">
        <v>3780</v>
      </c>
      <c r="C111" s="31" t="s">
        <v>916</v>
      </c>
      <c r="D111" s="31" t="s">
        <v>2481</v>
      </c>
      <c r="E111" s="32" t="e">
        <f>VLOOKUP(D111,#REF!,3,FALSE)</f>
        <v>#REF!</v>
      </c>
      <c r="F111" s="38" t="s">
        <v>917</v>
      </c>
      <c r="G111" s="33">
        <v>44.6875</v>
      </c>
      <c r="H111" s="34">
        <v>-73.52449798583984</v>
      </c>
      <c r="I111" s="35">
        <v>371</v>
      </c>
      <c r="J111" s="36" t="s">
        <v>2477</v>
      </c>
      <c r="K111" s="37" t="s">
        <v>2478</v>
      </c>
      <c r="L111" s="39" t="s">
        <v>186</v>
      </c>
      <c r="M111" s="37" t="s">
        <v>2485</v>
      </c>
      <c r="N111" s="39" t="s">
        <v>1668</v>
      </c>
      <c r="O111" s="39" t="s">
        <v>1911</v>
      </c>
      <c r="P111" s="40" t="s">
        <v>2479</v>
      </c>
      <c r="Q111" s="41" t="s">
        <v>916</v>
      </c>
      <c r="R111" s="41" t="s">
        <v>918</v>
      </c>
      <c r="S111" s="41" t="s">
        <v>918</v>
      </c>
      <c r="T111" s="50"/>
      <c r="U111" s="51" t="s">
        <v>207</v>
      </c>
      <c r="V111" s="52"/>
      <c r="W111" s="1"/>
    </row>
    <row r="112" spans="2:23" ht="12.75">
      <c r="B112" s="30">
        <v>331525</v>
      </c>
      <c r="C112" s="31" t="s">
        <v>319</v>
      </c>
      <c r="D112" s="31" t="s">
        <v>2476</v>
      </c>
      <c r="E112" s="32" t="e">
        <f>VLOOKUP(D112,#REF!,3,FALSE)</f>
        <v>#REF!</v>
      </c>
      <c r="F112" s="38" t="s">
        <v>177</v>
      </c>
      <c r="G112" s="33">
        <v>40.914111</v>
      </c>
      <c r="H112" s="34">
        <v>-73.520597</v>
      </c>
      <c r="I112" s="35">
        <v>13</v>
      </c>
      <c r="J112" s="36" t="s">
        <v>2477</v>
      </c>
      <c r="K112" s="37" t="s">
        <v>2478</v>
      </c>
      <c r="L112" s="39" t="s">
        <v>186</v>
      </c>
      <c r="M112" s="37" t="s">
        <v>2485</v>
      </c>
      <c r="N112" s="39" t="s">
        <v>1668</v>
      </c>
      <c r="O112" s="39" t="s">
        <v>178</v>
      </c>
      <c r="P112" s="40" t="s">
        <v>2479</v>
      </c>
      <c r="Q112" s="41" t="s">
        <v>406</v>
      </c>
      <c r="R112" s="41"/>
      <c r="S112" s="41" t="s">
        <v>406</v>
      </c>
      <c r="T112" s="50"/>
      <c r="U112" s="51"/>
      <c r="V112" s="52"/>
      <c r="W112" s="1"/>
    </row>
    <row r="113" spans="2:23" ht="12.75">
      <c r="B113" s="30">
        <v>23470</v>
      </c>
      <c r="C113" s="31" t="s">
        <v>808</v>
      </c>
      <c r="D113" s="31" t="s">
        <v>2480</v>
      </c>
      <c r="E113" s="32" t="e">
        <f>VLOOKUP(D113,#REF!,3,FALSE)</f>
        <v>#REF!</v>
      </c>
      <c r="F113" s="38" t="s">
        <v>809</v>
      </c>
      <c r="G113" s="33">
        <v>42.994026184099994</v>
      </c>
      <c r="H113" s="34">
        <v>-75.70277404790001</v>
      </c>
      <c r="I113" s="35">
        <v>1465</v>
      </c>
      <c r="J113" s="36" t="s">
        <v>2477</v>
      </c>
      <c r="K113" s="37" t="s">
        <v>2478</v>
      </c>
      <c r="L113" s="39" t="s">
        <v>186</v>
      </c>
      <c r="M113" s="37" t="s">
        <v>2485</v>
      </c>
      <c r="N113" s="39" t="s">
        <v>1668</v>
      </c>
      <c r="O113" s="39" t="s">
        <v>810</v>
      </c>
      <c r="P113" s="40" t="s">
        <v>2479</v>
      </c>
      <c r="Q113" s="41" t="s">
        <v>808</v>
      </c>
      <c r="R113" s="41"/>
      <c r="S113" s="41" t="s">
        <v>808</v>
      </c>
      <c r="T113" s="50"/>
      <c r="U113" s="51"/>
      <c r="V113" s="52"/>
      <c r="W113" s="1"/>
    </row>
    <row r="114" spans="2:23" ht="12.75">
      <c r="B114" s="30">
        <v>18451</v>
      </c>
      <c r="C114" s="31" t="s">
        <v>1177</v>
      </c>
      <c r="D114" s="31" t="s">
        <v>2480</v>
      </c>
      <c r="E114" s="32" t="e">
        <f>VLOOKUP(D114,#REF!,3,FALSE)</f>
        <v>#REF!</v>
      </c>
      <c r="F114" s="38" t="s">
        <v>1178</v>
      </c>
      <c r="G114" s="33">
        <v>42.2913017273</v>
      </c>
      <c r="H114" s="34">
        <v>-73.7102966309</v>
      </c>
      <c r="I114" s="35">
        <v>198</v>
      </c>
      <c r="J114" s="36" t="s">
        <v>2477</v>
      </c>
      <c r="K114" s="37" t="s">
        <v>2478</v>
      </c>
      <c r="L114" s="39" t="s">
        <v>186</v>
      </c>
      <c r="M114" s="37" t="s">
        <v>2485</v>
      </c>
      <c r="N114" s="39" t="s">
        <v>1668</v>
      </c>
      <c r="O114" s="39" t="s">
        <v>2363</v>
      </c>
      <c r="P114" s="40" t="s">
        <v>2479</v>
      </c>
      <c r="Q114" s="41" t="s">
        <v>1179</v>
      </c>
      <c r="R114" s="41" t="s">
        <v>1491</v>
      </c>
      <c r="S114" s="41" t="s">
        <v>1179</v>
      </c>
      <c r="T114" s="50"/>
      <c r="U114" s="51" t="s">
        <v>251</v>
      </c>
      <c r="V114" s="52"/>
      <c r="W114" s="1"/>
    </row>
    <row r="115" spans="2:23" ht="12.75">
      <c r="B115" s="30">
        <v>10676</v>
      </c>
      <c r="C115" s="31" t="s">
        <v>1898</v>
      </c>
      <c r="D115" s="31" t="s">
        <v>2476</v>
      </c>
      <c r="E115" s="32" t="e">
        <f>VLOOKUP(D115,#REF!,3,FALSE)</f>
        <v>#REF!</v>
      </c>
      <c r="F115" s="38" t="s">
        <v>1899</v>
      </c>
      <c r="G115" s="33">
        <v>41.70930099487305</v>
      </c>
      <c r="H115" s="34">
        <v>-74.73600006103516</v>
      </c>
      <c r="I115" s="35">
        <v>1250</v>
      </c>
      <c r="J115" s="36" t="s">
        <v>2477</v>
      </c>
      <c r="K115" s="37" t="s">
        <v>2478</v>
      </c>
      <c r="L115" s="39" t="s">
        <v>186</v>
      </c>
      <c r="M115" s="37" t="s">
        <v>2485</v>
      </c>
      <c r="N115" s="39" t="s">
        <v>1668</v>
      </c>
      <c r="O115" s="39" t="s">
        <v>1900</v>
      </c>
      <c r="P115" s="40" t="s">
        <v>2479</v>
      </c>
      <c r="Q115" s="41" t="s">
        <v>1898</v>
      </c>
      <c r="R115" s="41"/>
      <c r="S115" s="41" t="s">
        <v>1898</v>
      </c>
      <c r="T115" s="50"/>
      <c r="U115" s="51"/>
      <c r="V115" s="52"/>
      <c r="W115" s="1"/>
    </row>
    <row r="116" spans="2:23" ht="12.75">
      <c r="B116" s="30">
        <v>13451</v>
      </c>
      <c r="C116" s="31" t="s">
        <v>1700</v>
      </c>
      <c r="D116" s="31" t="s">
        <v>2476</v>
      </c>
      <c r="E116" s="32" t="e">
        <f>VLOOKUP(D116,#REF!,3,FALSE)</f>
        <v>#REF!</v>
      </c>
      <c r="F116" s="38" t="s">
        <v>1701</v>
      </c>
      <c r="G116" s="33">
        <v>40.81219864</v>
      </c>
      <c r="H116" s="34">
        <v>-73.17579651</v>
      </c>
      <c r="I116" s="35">
        <v>80</v>
      </c>
      <c r="J116" s="36" t="s">
        <v>2477</v>
      </c>
      <c r="K116" s="37" t="s">
        <v>2478</v>
      </c>
      <c r="L116" s="39" t="s">
        <v>186</v>
      </c>
      <c r="M116" s="37" t="s">
        <v>2485</v>
      </c>
      <c r="N116" s="39" t="s">
        <v>1668</v>
      </c>
      <c r="O116" s="39" t="s">
        <v>2447</v>
      </c>
      <c r="P116" s="40" t="s">
        <v>2479</v>
      </c>
      <c r="Q116" s="41" t="s">
        <v>1700</v>
      </c>
      <c r="R116" s="41"/>
      <c r="S116" s="41" t="s">
        <v>1700</v>
      </c>
      <c r="T116" s="50"/>
      <c r="U116" s="51"/>
      <c r="V116" s="52"/>
      <c r="W116" s="1"/>
    </row>
    <row r="117" spans="2:23" ht="12.75">
      <c r="B117" s="30">
        <v>23183</v>
      </c>
      <c r="C117" s="31" t="s">
        <v>698</v>
      </c>
      <c r="D117" s="31" t="s">
        <v>2481</v>
      </c>
      <c r="E117" s="32" t="e">
        <f>VLOOKUP(D117,#REF!,3,FALSE)</f>
        <v>#REF!</v>
      </c>
      <c r="F117" s="38" t="s">
        <v>2499</v>
      </c>
      <c r="G117" s="33">
        <v>42.085098</v>
      </c>
      <c r="H117" s="34">
        <v>-76.921303</v>
      </c>
      <c r="I117" s="35">
        <v>1525</v>
      </c>
      <c r="J117" s="36" t="s">
        <v>2477</v>
      </c>
      <c r="K117" s="37" t="s">
        <v>2478</v>
      </c>
      <c r="L117" s="39" t="s">
        <v>186</v>
      </c>
      <c r="M117" s="37" t="s">
        <v>2485</v>
      </c>
      <c r="N117" s="39" t="s">
        <v>1668</v>
      </c>
      <c r="O117" s="39" t="s">
        <v>2142</v>
      </c>
      <c r="P117" s="40" t="s">
        <v>2479</v>
      </c>
      <c r="Q117" s="41"/>
      <c r="R117" s="41"/>
      <c r="S117" s="41"/>
      <c r="T117" s="50"/>
      <c r="U117" s="51"/>
      <c r="V117" s="52" t="s">
        <v>698</v>
      </c>
      <c r="W117" s="1"/>
    </row>
    <row r="118" spans="2:23" ht="12.75">
      <c r="B118" s="30">
        <v>18540</v>
      </c>
      <c r="C118" s="31" t="s">
        <v>1191</v>
      </c>
      <c r="D118" s="31" t="s">
        <v>2480</v>
      </c>
      <c r="E118" s="32" t="e">
        <f>VLOOKUP(D118,#REF!,3,FALSE)</f>
        <v>#REF!</v>
      </c>
      <c r="F118" s="38" t="s">
        <v>1192</v>
      </c>
      <c r="G118" s="33">
        <v>42.6291999817</v>
      </c>
      <c r="H118" s="34">
        <v>-74.89099884030001</v>
      </c>
      <c r="I118" s="35">
        <v>1260</v>
      </c>
      <c r="J118" s="36" t="s">
        <v>2477</v>
      </c>
      <c r="K118" s="37" t="s">
        <v>2478</v>
      </c>
      <c r="L118" s="39" t="s">
        <v>186</v>
      </c>
      <c r="M118" s="37" t="s">
        <v>2485</v>
      </c>
      <c r="N118" s="39" t="s">
        <v>1668</v>
      </c>
      <c r="O118" s="39" t="s">
        <v>1903</v>
      </c>
      <c r="P118" s="40" t="s">
        <v>2479</v>
      </c>
      <c r="Q118" s="41" t="s">
        <v>1191</v>
      </c>
      <c r="R118" s="41" t="s">
        <v>1193</v>
      </c>
      <c r="S118" s="41" t="s">
        <v>1191</v>
      </c>
      <c r="T118" s="50"/>
      <c r="U118" s="51" t="s">
        <v>252</v>
      </c>
      <c r="V118" s="52"/>
      <c r="W118" s="1"/>
    </row>
    <row r="119" spans="2:23" ht="12.75">
      <c r="B119" s="30">
        <v>23190</v>
      </c>
      <c r="C119" s="31" t="s">
        <v>713</v>
      </c>
      <c r="D119" s="31" t="s">
        <v>2481</v>
      </c>
      <c r="E119" s="32" t="e">
        <f>VLOOKUP(D119,#REF!,3,FALSE)</f>
        <v>#REF!</v>
      </c>
      <c r="F119" s="38" t="s">
        <v>714</v>
      </c>
      <c r="G119" s="33">
        <v>42.143101</v>
      </c>
      <c r="H119" s="34">
        <v>-73.591202</v>
      </c>
      <c r="I119" s="35">
        <v>715</v>
      </c>
      <c r="J119" s="36" t="s">
        <v>2477</v>
      </c>
      <c r="K119" s="37" t="s">
        <v>2478</v>
      </c>
      <c r="L119" s="39" t="s">
        <v>186</v>
      </c>
      <c r="M119" s="37" t="s">
        <v>2485</v>
      </c>
      <c r="N119" s="39" t="s">
        <v>1668</v>
      </c>
      <c r="O119" s="39" t="s">
        <v>1920</v>
      </c>
      <c r="P119" s="40" t="s">
        <v>2479</v>
      </c>
      <c r="Q119" s="41"/>
      <c r="R119" s="41"/>
      <c r="S119" s="41"/>
      <c r="T119" s="50"/>
      <c r="U119" s="51"/>
      <c r="V119" s="52" t="s">
        <v>713</v>
      </c>
      <c r="W119" s="1"/>
    </row>
    <row r="120" spans="2:23" ht="12.75">
      <c r="B120" s="30">
        <v>19074</v>
      </c>
      <c r="C120" s="31" t="s">
        <v>1087</v>
      </c>
      <c r="D120" s="31" t="s">
        <v>2480</v>
      </c>
      <c r="E120" s="32" t="e">
        <f>VLOOKUP(D120,#REF!,3,FALSE)</f>
        <v>#REF!</v>
      </c>
      <c r="F120" s="38" t="s">
        <v>1088</v>
      </c>
      <c r="G120" s="33">
        <v>42.17589951</v>
      </c>
      <c r="H120" s="34">
        <v>-77.11219788</v>
      </c>
      <c r="I120" s="35">
        <v>962</v>
      </c>
      <c r="J120" s="36" t="s">
        <v>2477</v>
      </c>
      <c r="K120" s="37" t="s">
        <v>2478</v>
      </c>
      <c r="L120" s="39" t="s">
        <v>186</v>
      </c>
      <c r="M120" s="37" t="s">
        <v>2485</v>
      </c>
      <c r="N120" s="39" t="s">
        <v>1668</v>
      </c>
      <c r="O120" s="39" t="s">
        <v>2421</v>
      </c>
      <c r="P120" s="40" t="s">
        <v>2479</v>
      </c>
      <c r="Q120" s="41" t="s">
        <v>1087</v>
      </c>
      <c r="R120" s="41"/>
      <c r="S120" s="41" t="s">
        <v>1089</v>
      </c>
      <c r="T120" s="50"/>
      <c r="U120" s="51"/>
      <c r="V120" s="52"/>
      <c r="W120" s="1"/>
    </row>
    <row r="121" spans="2:23" ht="12.75">
      <c r="B121" s="30">
        <v>11625</v>
      </c>
      <c r="C121" s="31" t="s">
        <v>2064</v>
      </c>
      <c r="D121" s="31" t="s">
        <v>2476</v>
      </c>
      <c r="E121" s="32" t="e">
        <f>VLOOKUP(D121,#REF!,3,FALSE)</f>
        <v>#REF!</v>
      </c>
      <c r="F121" s="38" t="s">
        <v>2065</v>
      </c>
      <c r="G121" s="33">
        <v>40.6171989440918</v>
      </c>
      <c r="H121" s="34">
        <v>-74.17579650878906</v>
      </c>
      <c r="I121" s="35">
        <v>5</v>
      </c>
      <c r="J121" s="36" t="s">
        <v>2477</v>
      </c>
      <c r="K121" s="37" t="s">
        <v>2478</v>
      </c>
      <c r="L121" s="39" t="s">
        <v>186</v>
      </c>
      <c r="M121" s="37" t="s">
        <v>2485</v>
      </c>
      <c r="N121" s="39" t="s">
        <v>1668</v>
      </c>
      <c r="O121" s="39" t="s">
        <v>2066</v>
      </c>
      <c r="P121" s="40" t="s">
        <v>2479</v>
      </c>
      <c r="Q121" s="41" t="s">
        <v>2064</v>
      </c>
      <c r="R121" s="41"/>
      <c r="S121" s="41" t="s">
        <v>2064</v>
      </c>
      <c r="T121" s="50"/>
      <c r="U121" s="51"/>
      <c r="V121" s="52"/>
      <c r="W121" s="1"/>
    </row>
    <row r="122" spans="2:23" ht="12.75">
      <c r="B122" s="30">
        <v>20596</v>
      </c>
      <c r="C122" s="31" t="s">
        <v>923</v>
      </c>
      <c r="D122" s="31" t="s">
        <v>2480</v>
      </c>
      <c r="E122" s="32" t="e">
        <f>VLOOKUP(D122,#REF!,3,FALSE)</f>
        <v>#REF!</v>
      </c>
      <c r="F122" s="38" t="s">
        <v>924</v>
      </c>
      <c r="G122" s="33">
        <v>42.59260178</v>
      </c>
      <c r="H122" s="34">
        <v>-76.21489716</v>
      </c>
      <c r="I122" s="35">
        <v>1198</v>
      </c>
      <c r="J122" s="36" t="s">
        <v>2477</v>
      </c>
      <c r="K122" s="37" t="s">
        <v>2478</v>
      </c>
      <c r="L122" s="39" t="s">
        <v>186</v>
      </c>
      <c r="M122" s="37" t="s">
        <v>2485</v>
      </c>
      <c r="N122" s="39" t="s">
        <v>1668</v>
      </c>
      <c r="O122" s="39" t="s">
        <v>1568</v>
      </c>
      <c r="P122" s="40" t="s">
        <v>2479</v>
      </c>
      <c r="Q122" s="41" t="s">
        <v>923</v>
      </c>
      <c r="R122" s="41" t="s">
        <v>925</v>
      </c>
      <c r="S122" s="41" t="s">
        <v>926</v>
      </c>
      <c r="T122" s="50"/>
      <c r="U122" s="51" t="s">
        <v>927</v>
      </c>
      <c r="V122" s="52"/>
      <c r="W122" s="1"/>
    </row>
    <row r="123" spans="2:23" ht="12.75">
      <c r="B123" s="30">
        <v>23145</v>
      </c>
      <c r="C123" s="31" t="s">
        <v>600</v>
      </c>
      <c r="D123" s="31" t="s">
        <v>2480</v>
      </c>
      <c r="E123" s="32" t="e">
        <f>VLOOKUP(D123,#REF!,3,FALSE)</f>
        <v>#REF!</v>
      </c>
      <c r="F123" s="38" t="s">
        <v>601</v>
      </c>
      <c r="G123" s="33">
        <v>43.9995002746582</v>
      </c>
      <c r="H123" s="34">
        <v>-75.60489654541016</v>
      </c>
      <c r="I123" s="35">
        <v>790</v>
      </c>
      <c r="J123" s="36" t="s">
        <v>2477</v>
      </c>
      <c r="K123" s="37" t="s">
        <v>2478</v>
      </c>
      <c r="L123" s="39" t="s">
        <v>186</v>
      </c>
      <c r="M123" s="37" t="s">
        <v>2485</v>
      </c>
      <c r="N123" s="39" t="s">
        <v>1668</v>
      </c>
      <c r="O123" s="39" t="s">
        <v>2430</v>
      </c>
      <c r="P123" s="40" t="s">
        <v>2479</v>
      </c>
      <c r="Q123" s="41" t="s">
        <v>600</v>
      </c>
      <c r="R123" s="41"/>
      <c r="S123" s="41" t="s">
        <v>600</v>
      </c>
      <c r="T123" s="50"/>
      <c r="U123" s="51"/>
      <c r="V123" s="52"/>
      <c r="W123" s="1"/>
    </row>
    <row r="124" spans="2:23" ht="12.75">
      <c r="B124" s="30">
        <v>9640</v>
      </c>
      <c r="C124" s="31" t="s">
        <v>2314</v>
      </c>
      <c r="D124" s="31" t="s">
        <v>2476</v>
      </c>
      <c r="E124" s="32" t="e">
        <f>VLOOKUP(D124,#REF!,3,FALSE)</f>
        <v>#REF!</v>
      </c>
      <c r="F124" s="38" t="s">
        <v>2315</v>
      </c>
      <c r="G124" s="33">
        <v>40.88370132446289</v>
      </c>
      <c r="H124" s="34">
        <v>-73.49120330810547</v>
      </c>
      <c r="I124" s="35">
        <v>10</v>
      </c>
      <c r="J124" s="36" t="s">
        <v>2477</v>
      </c>
      <c r="K124" s="37" t="s">
        <v>2478</v>
      </c>
      <c r="L124" s="39" t="s">
        <v>186</v>
      </c>
      <c r="M124" s="37" t="s">
        <v>2485</v>
      </c>
      <c r="N124" s="39" t="s">
        <v>1668</v>
      </c>
      <c r="O124" s="39" t="s">
        <v>2316</v>
      </c>
      <c r="P124" s="40" t="s">
        <v>2479</v>
      </c>
      <c r="Q124" s="41" t="s">
        <v>2314</v>
      </c>
      <c r="R124" s="41"/>
      <c r="S124" s="41" t="s">
        <v>2314</v>
      </c>
      <c r="T124" s="50"/>
      <c r="U124" s="51"/>
      <c r="V124" s="52"/>
      <c r="W124" s="1"/>
    </row>
    <row r="125" spans="2:23" ht="12.75">
      <c r="B125" s="30">
        <v>9934</v>
      </c>
      <c r="C125" s="31" t="s">
        <v>1848</v>
      </c>
      <c r="D125" s="31" t="s">
        <v>2480</v>
      </c>
      <c r="E125" s="32" t="e">
        <f>VLOOKUP(D125,#REF!,3,FALSE)</f>
        <v>#REF!</v>
      </c>
      <c r="F125" s="38" t="s">
        <v>1849</v>
      </c>
      <c r="G125" s="33">
        <v>42.750099182128906</v>
      </c>
      <c r="H125" s="34">
        <v>-77.55809783935547</v>
      </c>
      <c r="I125" s="35">
        <v>1610</v>
      </c>
      <c r="J125" s="36" t="s">
        <v>2477</v>
      </c>
      <c r="K125" s="37" t="s">
        <v>2478</v>
      </c>
      <c r="L125" s="39" t="s">
        <v>186</v>
      </c>
      <c r="M125" s="37" t="s">
        <v>2485</v>
      </c>
      <c r="N125" s="39" t="s">
        <v>1668</v>
      </c>
      <c r="O125" s="39" t="s">
        <v>1850</v>
      </c>
      <c r="P125" s="40" t="s">
        <v>2479</v>
      </c>
      <c r="Q125" s="41" t="s">
        <v>1848</v>
      </c>
      <c r="R125" s="41"/>
      <c r="S125" s="41" t="s">
        <v>1848</v>
      </c>
      <c r="T125" s="50"/>
      <c r="U125" s="51"/>
      <c r="V125" s="52"/>
      <c r="W125" s="1"/>
    </row>
    <row r="126" spans="2:23" ht="12.75">
      <c r="B126" s="30">
        <v>17081</v>
      </c>
      <c r="C126" s="31" t="s">
        <v>1321</v>
      </c>
      <c r="D126" s="31" t="s">
        <v>2480</v>
      </c>
      <c r="E126" s="32" t="e">
        <f>VLOOKUP(D126,#REF!,3,FALSE)</f>
        <v>#REF!</v>
      </c>
      <c r="F126" s="38" t="s">
        <v>2279</v>
      </c>
      <c r="G126" s="33">
        <v>42.915191</v>
      </c>
      <c r="H126" s="34">
        <v>-77.384474</v>
      </c>
      <c r="I126" s="35">
        <v>820</v>
      </c>
      <c r="J126" s="36" t="s">
        <v>2477</v>
      </c>
      <c r="K126" s="37" t="s">
        <v>2478</v>
      </c>
      <c r="L126" s="39" t="s">
        <v>186</v>
      </c>
      <c r="M126" s="37" t="s">
        <v>2485</v>
      </c>
      <c r="N126" s="39" t="s">
        <v>1668</v>
      </c>
      <c r="O126" s="39" t="s">
        <v>1322</v>
      </c>
      <c r="P126" s="40" t="s">
        <v>2479</v>
      </c>
      <c r="Q126" s="41" t="s">
        <v>1323</v>
      </c>
      <c r="R126" s="41"/>
      <c r="S126" s="41" t="s">
        <v>1323</v>
      </c>
      <c r="T126" s="50"/>
      <c r="U126" s="51"/>
      <c r="V126" s="52" t="s">
        <v>1321</v>
      </c>
      <c r="W126" s="1"/>
    </row>
    <row r="127" spans="2:23" ht="12.75">
      <c r="B127" s="30">
        <v>11629</v>
      </c>
      <c r="C127" s="31" t="s">
        <v>2077</v>
      </c>
      <c r="D127" s="31" t="s">
        <v>2480</v>
      </c>
      <c r="E127" s="32" t="e">
        <f>VLOOKUP(D127,#REF!,3,FALSE)</f>
        <v>#REF!</v>
      </c>
      <c r="F127" s="38" t="s">
        <v>2078</v>
      </c>
      <c r="G127" s="33">
        <v>42.55950164794922</v>
      </c>
      <c r="H127" s="34">
        <v>-73.77210235595703</v>
      </c>
      <c r="I127" s="35">
        <v>55</v>
      </c>
      <c r="J127" s="36" t="s">
        <v>2477</v>
      </c>
      <c r="K127" s="37" t="s">
        <v>2478</v>
      </c>
      <c r="L127" s="39" t="s">
        <v>186</v>
      </c>
      <c r="M127" s="37" t="s">
        <v>2485</v>
      </c>
      <c r="N127" s="39" t="s">
        <v>1668</v>
      </c>
      <c r="O127" s="39" t="s">
        <v>2079</v>
      </c>
      <c r="P127" s="40" t="s">
        <v>2479</v>
      </c>
      <c r="Q127" s="41" t="s">
        <v>2077</v>
      </c>
      <c r="R127" s="41"/>
      <c r="S127" s="41" t="s">
        <v>2077</v>
      </c>
      <c r="T127" s="50"/>
      <c r="U127" s="51"/>
      <c r="V127" s="52"/>
      <c r="W127" s="1"/>
    </row>
    <row r="128" spans="2:23" ht="12.75">
      <c r="B128" s="30">
        <v>10245</v>
      </c>
      <c r="C128" s="31" t="s">
        <v>2245</v>
      </c>
      <c r="D128" s="31" t="s">
        <v>2476</v>
      </c>
      <c r="E128" s="32" t="e">
        <f>VLOOKUP(D128,#REF!,3,FALSE)</f>
        <v>#REF!</v>
      </c>
      <c r="F128" s="38" t="s">
        <v>2246</v>
      </c>
      <c r="G128" s="33">
        <v>42.2209014893</v>
      </c>
      <c r="H128" s="34">
        <v>-78.26640319820001</v>
      </c>
      <c r="I128" s="35">
        <v>1600</v>
      </c>
      <c r="J128" s="36" t="s">
        <v>2477</v>
      </c>
      <c r="K128" s="37" t="s">
        <v>2478</v>
      </c>
      <c r="L128" s="39" t="s">
        <v>186</v>
      </c>
      <c r="M128" s="37" t="s">
        <v>2485</v>
      </c>
      <c r="N128" s="39" t="s">
        <v>1668</v>
      </c>
      <c r="O128" s="39" t="s">
        <v>2039</v>
      </c>
      <c r="P128" s="40" t="s">
        <v>2479</v>
      </c>
      <c r="Q128" s="41" t="s">
        <v>2245</v>
      </c>
      <c r="R128" s="41"/>
      <c r="S128" s="41" t="s">
        <v>2245</v>
      </c>
      <c r="T128" s="50"/>
      <c r="U128" s="51"/>
      <c r="V128" s="52"/>
      <c r="W128" s="1"/>
    </row>
    <row r="129" spans="2:23" ht="12.75">
      <c r="B129" s="30">
        <v>14307</v>
      </c>
      <c r="C129" s="31" t="s">
        <v>1634</v>
      </c>
      <c r="D129" s="31" t="s">
        <v>2480</v>
      </c>
      <c r="E129" s="32" t="e">
        <f>VLOOKUP(D129,#REF!,3,FALSE)</f>
        <v>#REF!</v>
      </c>
      <c r="F129" s="38" t="s">
        <v>1635</v>
      </c>
      <c r="G129" s="33">
        <v>42.42509841918945</v>
      </c>
      <c r="H129" s="34">
        <v>-76.71499633789062</v>
      </c>
      <c r="I129" s="35">
        <v>1455</v>
      </c>
      <c r="J129" s="36" t="s">
        <v>2477</v>
      </c>
      <c r="K129" s="37" t="s">
        <v>2478</v>
      </c>
      <c r="L129" s="39" t="s">
        <v>186</v>
      </c>
      <c r="M129" s="37" t="s">
        <v>2485</v>
      </c>
      <c r="N129" s="39" t="s">
        <v>1668</v>
      </c>
      <c r="O129" s="39" t="s">
        <v>1636</v>
      </c>
      <c r="P129" s="40" t="s">
        <v>2479</v>
      </c>
      <c r="Q129" s="41" t="s">
        <v>1634</v>
      </c>
      <c r="R129" s="41"/>
      <c r="S129" s="41" t="s">
        <v>1634</v>
      </c>
      <c r="T129" s="50"/>
      <c r="U129" s="51"/>
      <c r="V129" s="52"/>
      <c r="W129" s="1"/>
    </row>
    <row r="130" spans="2:23" ht="12.75">
      <c r="B130" s="30">
        <v>15462</v>
      </c>
      <c r="C130" s="31" t="s">
        <v>1426</v>
      </c>
      <c r="D130" s="31" t="s">
        <v>2480</v>
      </c>
      <c r="E130" s="32" t="e">
        <f>VLOOKUP(D130,#REF!,3,FALSE)</f>
        <v>#REF!</v>
      </c>
      <c r="F130" s="38" t="s">
        <v>267</v>
      </c>
      <c r="G130" s="33">
        <v>42.7892</v>
      </c>
      <c r="H130" s="34">
        <v>-78.476402</v>
      </c>
      <c r="I130" s="35">
        <v>1280</v>
      </c>
      <c r="J130" s="36" t="s">
        <v>2477</v>
      </c>
      <c r="K130" s="37" t="s">
        <v>2478</v>
      </c>
      <c r="L130" s="39" t="s">
        <v>186</v>
      </c>
      <c r="M130" s="37" t="s">
        <v>2485</v>
      </c>
      <c r="N130" s="39" t="s">
        <v>1668</v>
      </c>
      <c r="O130" s="39" t="s">
        <v>1427</v>
      </c>
      <c r="P130" s="40" t="s">
        <v>2479</v>
      </c>
      <c r="Q130" s="41" t="s">
        <v>1426</v>
      </c>
      <c r="R130" s="41"/>
      <c r="S130" s="41" t="s">
        <v>1426</v>
      </c>
      <c r="T130" s="50"/>
      <c r="U130" s="51"/>
      <c r="V130" s="52" t="s">
        <v>2514</v>
      </c>
      <c r="W130" s="1"/>
    </row>
    <row r="131" spans="2:23" ht="12.75">
      <c r="B131" s="30">
        <v>23443</v>
      </c>
      <c r="C131" s="31" t="s">
        <v>535</v>
      </c>
      <c r="D131" s="31" t="s">
        <v>2480</v>
      </c>
      <c r="E131" s="32" t="e">
        <f>VLOOKUP(D131,#REF!,3,FALSE)</f>
        <v>#REF!</v>
      </c>
      <c r="F131" s="38" t="s">
        <v>2431</v>
      </c>
      <c r="G131" s="33">
        <v>43.14580154418945</v>
      </c>
      <c r="H131" s="34">
        <v>-75.54190063476562</v>
      </c>
      <c r="I131" s="35">
        <v>535</v>
      </c>
      <c r="J131" s="36" t="s">
        <v>2477</v>
      </c>
      <c r="K131" s="37" t="s">
        <v>2478</v>
      </c>
      <c r="L131" s="39" t="s">
        <v>186</v>
      </c>
      <c r="M131" s="37" t="s">
        <v>2485</v>
      </c>
      <c r="N131" s="39" t="s">
        <v>1668</v>
      </c>
      <c r="O131" s="39" t="s">
        <v>2423</v>
      </c>
      <c r="P131" s="40" t="s">
        <v>2479</v>
      </c>
      <c r="Q131" s="41" t="s">
        <v>535</v>
      </c>
      <c r="R131" s="41"/>
      <c r="S131" s="41" t="s">
        <v>535</v>
      </c>
      <c r="T131" s="50"/>
      <c r="U131" s="51"/>
      <c r="V131" s="52"/>
      <c r="W131" s="1"/>
    </row>
    <row r="132" spans="2:23" ht="12.75">
      <c r="B132" s="30">
        <v>23152</v>
      </c>
      <c r="C132" s="31" t="s">
        <v>617</v>
      </c>
      <c r="D132" s="31" t="s">
        <v>2476</v>
      </c>
      <c r="E132" s="32" t="e">
        <f>VLOOKUP(D132,#REF!,3,FALSE)</f>
        <v>#REF!</v>
      </c>
      <c r="F132" s="38" t="s">
        <v>618</v>
      </c>
      <c r="G132" s="33">
        <v>42.49169921875</v>
      </c>
      <c r="H132" s="34">
        <v>-77.50779724121094</v>
      </c>
      <c r="I132" s="35">
        <v>1250</v>
      </c>
      <c r="J132" s="36" t="s">
        <v>2477</v>
      </c>
      <c r="K132" s="37" t="s">
        <v>2478</v>
      </c>
      <c r="L132" s="39" t="s">
        <v>186</v>
      </c>
      <c r="M132" s="37" t="s">
        <v>2485</v>
      </c>
      <c r="N132" s="39" t="s">
        <v>1668</v>
      </c>
      <c r="O132" s="39" t="s">
        <v>619</v>
      </c>
      <c r="P132" s="40" t="s">
        <v>2479</v>
      </c>
      <c r="Q132" s="41" t="s">
        <v>617</v>
      </c>
      <c r="R132" s="41"/>
      <c r="S132" s="41" t="s">
        <v>617</v>
      </c>
      <c r="T132" s="50"/>
      <c r="U132" s="51"/>
      <c r="V132" s="52"/>
      <c r="W132" s="1"/>
    </row>
    <row r="133" spans="2:23" ht="12.75">
      <c r="B133" s="30">
        <v>23179</v>
      </c>
      <c r="C133" s="31" t="s">
        <v>689</v>
      </c>
      <c r="D133" s="31" t="s">
        <v>2480</v>
      </c>
      <c r="E133" s="32" t="e">
        <f>VLOOKUP(D133,#REF!,3,FALSE)</f>
        <v>#REF!</v>
      </c>
      <c r="F133" s="38" t="s">
        <v>690</v>
      </c>
      <c r="G133" s="33">
        <v>42.04169845581055</v>
      </c>
      <c r="H133" s="34">
        <v>-76.83300018310547</v>
      </c>
      <c r="I133" s="35">
        <v>900</v>
      </c>
      <c r="J133" s="36" t="s">
        <v>2477</v>
      </c>
      <c r="K133" s="37" t="s">
        <v>2478</v>
      </c>
      <c r="L133" s="39" t="s">
        <v>186</v>
      </c>
      <c r="M133" s="37" t="s">
        <v>2485</v>
      </c>
      <c r="N133" s="39" t="s">
        <v>1668</v>
      </c>
      <c r="O133" s="39" t="s">
        <v>2142</v>
      </c>
      <c r="P133" s="40" t="s">
        <v>2479</v>
      </c>
      <c r="Q133" s="41" t="s">
        <v>689</v>
      </c>
      <c r="R133" s="41"/>
      <c r="S133" s="41" t="s">
        <v>689</v>
      </c>
      <c r="T133" s="50"/>
      <c r="U133" s="51"/>
      <c r="V133" s="52"/>
      <c r="W133" s="1"/>
    </row>
    <row r="134" spans="2:23" ht="12.75">
      <c r="B134" s="30">
        <v>23395</v>
      </c>
      <c r="C134" s="31" t="s">
        <v>428</v>
      </c>
      <c r="D134" s="31" t="s">
        <v>2480</v>
      </c>
      <c r="E134" s="32" t="e">
        <f>VLOOKUP(D134,#REF!,3,FALSE)</f>
        <v>#REF!</v>
      </c>
      <c r="F134" s="38" t="s">
        <v>429</v>
      </c>
      <c r="G134" s="33">
        <v>43.09170150756836</v>
      </c>
      <c r="H134" s="34">
        <v>-76.9905014038086</v>
      </c>
      <c r="I134" s="35">
        <v>515</v>
      </c>
      <c r="J134" s="36" t="s">
        <v>2477</v>
      </c>
      <c r="K134" s="37" t="s">
        <v>2478</v>
      </c>
      <c r="L134" s="39" t="s">
        <v>186</v>
      </c>
      <c r="M134" s="37" t="s">
        <v>2485</v>
      </c>
      <c r="N134" s="39" t="s">
        <v>1668</v>
      </c>
      <c r="O134" s="39" t="s">
        <v>2121</v>
      </c>
      <c r="P134" s="40" t="s">
        <v>2479</v>
      </c>
      <c r="Q134" s="41" t="s">
        <v>428</v>
      </c>
      <c r="R134" s="41"/>
      <c r="S134" s="41" t="s">
        <v>428</v>
      </c>
      <c r="T134" s="50"/>
      <c r="U134" s="51"/>
      <c r="V134" s="52"/>
      <c r="W134" s="1"/>
    </row>
    <row r="135" spans="2:23" ht="12.75">
      <c r="B135" s="30">
        <v>19656</v>
      </c>
      <c r="C135" s="31" t="s">
        <v>1117</v>
      </c>
      <c r="D135" s="31" t="s">
        <v>2480</v>
      </c>
      <c r="E135" s="32" t="e">
        <f>VLOOKUP(D135,#REF!,3,FALSE)</f>
        <v>#REF!</v>
      </c>
      <c r="F135" s="38" t="s">
        <v>1118</v>
      </c>
      <c r="G135" s="33">
        <v>42.570899963399995</v>
      </c>
      <c r="H135" s="34">
        <v>-77.7130966187</v>
      </c>
      <c r="I135" s="35">
        <v>662</v>
      </c>
      <c r="J135" s="36" t="s">
        <v>2477</v>
      </c>
      <c r="K135" s="37" t="s">
        <v>2478</v>
      </c>
      <c r="L135" s="39" t="s">
        <v>186</v>
      </c>
      <c r="M135" s="37" t="s">
        <v>2485</v>
      </c>
      <c r="N135" s="39" t="s">
        <v>1668</v>
      </c>
      <c r="O135" s="39" t="s">
        <v>1119</v>
      </c>
      <c r="P135" s="40" t="s">
        <v>2479</v>
      </c>
      <c r="Q135" s="41" t="s">
        <v>1117</v>
      </c>
      <c r="R135" s="41" t="s">
        <v>1120</v>
      </c>
      <c r="S135" s="41" t="s">
        <v>1120</v>
      </c>
      <c r="T135" s="50" t="s">
        <v>1121</v>
      </c>
      <c r="U135" s="51" t="s">
        <v>255</v>
      </c>
      <c r="V135" s="52"/>
      <c r="W135" s="1"/>
    </row>
    <row r="136" spans="2:23" ht="12.75">
      <c r="B136" s="30">
        <v>17088</v>
      </c>
      <c r="C136" s="31" t="s">
        <v>1326</v>
      </c>
      <c r="D136" s="31" t="s">
        <v>2480</v>
      </c>
      <c r="E136" s="32" t="e">
        <f>VLOOKUP(D136,#REF!,3,FALSE)</f>
        <v>#REF!</v>
      </c>
      <c r="F136" s="38" t="s">
        <v>1327</v>
      </c>
      <c r="G136" s="33">
        <v>42.26810073852539</v>
      </c>
      <c r="H136" s="34">
        <v>-79.48169708251953</v>
      </c>
      <c r="I136" s="35">
        <v>1330</v>
      </c>
      <c r="J136" s="36" t="s">
        <v>2477</v>
      </c>
      <c r="K136" s="37" t="s">
        <v>2478</v>
      </c>
      <c r="L136" s="39" t="s">
        <v>186</v>
      </c>
      <c r="M136" s="37" t="s">
        <v>2485</v>
      </c>
      <c r="N136" s="39" t="s">
        <v>1668</v>
      </c>
      <c r="O136" s="39" t="s">
        <v>1802</v>
      </c>
      <c r="P136" s="40" t="s">
        <v>2479</v>
      </c>
      <c r="Q136" s="41" t="s">
        <v>1326</v>
      </c>
      <c r="R136" s="41"/>
      <c r="S136" s="41" t="s">
        <v>1326</v>
      </c>
      <c r="T136" s="50"/>
      <c r="U136" s="51"/>
      <c r="V136" s="52"/>
      <c r="W136" s="1"/>
    </row>
    <row r="137" spans="2:23" ht="12.75">
      <c r="B137" s="30">
        <v>23167</v>
      </c>
      <c r="C137" s="31" t="s">
        <v>658</v>
      </c>
      <c r="D137" s="31" t="s">
        <v>2480</v>
      </c>
      <c r="E137" s="32" t="e">
        <f>VLOOKUP(D137,#REF!,3,FALSE)</f>
        <v>#REF!</v>
      </c>
      <c r="F137" s="38" t="s">
        <v>659</v>
      </c>
      <c r="G137" s="33">
        <v>43.269500732421875</v>
      </c>
      <c r="H137" s="34">
        <v>-78.14530181884766</v>
      </c>
      <c r="I137" s="35">
        <v>480</v>
      </c>
      <c r="J137" s="36" t="s">
        <v>2477</v>
      </c>
      <c r="K137" s="37" t="s">
        <v>2478</v>
      </c>
      <c r="L137" s="39" t="s">
        <v>186</v>
      </c>
      <c r="M137" s="37" t="s">
        <v>2485</v>
      </c>
      <c r="N137" s="39" t="s">
        <v>1668</v>
      </c>
      <c r="O137" s="39" t="s">
        <v>2092</v>
      </c>
      <c r="P137" s="40" t="s">
        <v>2479</v>
      </c>
      <c r="Q137" s="41" t="s">
        <v>658</v>
      </c>
      <c r="R137" s="41"/>
      <c r="S137" s="41" t="s">
        <v>658</v>
      </c>
      <c r="T137" s="50"/>
      <c r="U137" s="51"/>
      <c r="V137" s="52"/>
      <c r="W137" s="1"/>
    </row>
    <row r="138" spans="2:23" ht="12.75">
      <c r="B138" s="30">
        <v>10691</v>
      </c>
      <c r="C138" s="31" t="s">
        <v>1930</v>
      </c>
      <c r="D138" s="31" t="s">
        <v>2480</v>
      </c>
      <c r="E138" s="32" t="e">
        <f>VLOOKUP(D138,#REF!,3,FALSE)</f>
        <v>#REF!</v>
      </c>
      <c r="F138" s="38" t="s">
        <v>1931</v>
      </c>
      <c r="G138" s="33">
        <v>42.859798431396484</v>
      </c>
      <c r="H138" s="34">
        <v>-74.82430267333984</v>
      </c>
      <c r="I138" s="35">
        <v>1650</v>
      </c>
      <c r="J138" s="36" t="s">
        <v>2477</v>
      </c>
      <c r="K138" s="37" t="s">
        <v>2478</v>
      </c>
      <c r="L138" s="39" t="s">
        <v>186</v>
      </c>
      <c r="M138" s="37" t="s">
        <v>2485</v>
      </c>
      <c r="N138" s="39" t="s">
        <v>1668</v>
      </c>
      <c r="O138" s="39" t="s">
        <v>2410</v>
      </c>
      <c r="P138" s="40" t="s">
        <v>2479</v>
      </c>
      <c r="Q138" s="41" t="s">
        <v>1930</v>
      </c>
      <c r="R138" s="41"/>
      <c r="S138" s="41" t="s">
        <v>1930</v>
      </c>
      <c r="T138" s="50"/>
      <c r="U138" s="51"/>
      <c r="V138" s="52"/>
      <c r="W138" s="1"/>
    </row>
    <row r="139" spans="2:23" ht="12.75">
      <c r="B139" s="30">
        <v>302542</v>
      </c>
      <c r="C139" s="31" t="s">
        <v>1347</v>
      </c>
      <c r="D139" s="31" t="s">
        <v>2481</v>
      </c>
      <c r="E139" s="32" t="e">
        <f>VLOOKUP(D139,#REF!,3,FALSE)</f>
        <v>#REF!</v>
      </c>
      <c r="F139" s="38" t="s">
        <v>1348</v>
      </c>
      <c r="G139" s="33">
        <v>40.76</v>
      </c>
      <c r="H139" s="34">
        <v>-73.31</v>
      </c>
      <c r="I139" s="35">
        <v>75</v>
      </c>
      <c r="J139" s="36" t="s">
        <v>2477</v>
      </c>
      <c r="K139" s="37" t="s">
        <v>2478</v>
      </c>
      <c r="L139" s="39" t="s">
        <v>186</v>
      </c>
      <c r="M139" s="37" t="s">
        <v>2485</v>
      </c>
      <c r="N139" s="39" t="s">
        <v>1668</v>
      </c>
      <c r="O139" s="39" t="s">
        <v>1823</v>
      </c>
      <c r="P139" s="40" t="s">
        <v>2479</v>
      </c>
      <c r="Q139" s="41"/>
      <c r="R139" s="41" t="s">
        <v>1347</v>
      </c>
      <c r="S139" s="41"/>
      <c r="T139" s="50"/>
      <c r="U139" s="51"/>
      <c r="V139" s="52"/>
      <c r="W139" s="1"/>
    </row>
    <row r="140" spans="2:23" ht="12.75">
      <c r="B140" s="30">
        <v>14296</v>
      </c>
      <c r="C140" s="31" t="s">
        <v>1761</v>
      </c>
      <c r="D140" s="31" t="s">
        <v>2480</v>
      </c>
      <c r="E140" s="32" t="e">
        <f>VLOOKUP(D140,#REF!,3,FALSE)</f>
        <v>#REF!</v>
      </c>
      <c r="F140" s="38" t="s">
        <v>1762</v>
      </c>
      <c r="G140" s="33">
        <v>42.94309997558594</v>
      </c>
      <c r="H140" s="34">
        <v>-75.75360107421875</v>
      </c>
      <c r="I140" s="35">
        <v>1725</v>
      </c>
      <c r="J140" s="36" t="s">
        <v>2477</v>
      </c>
      <c r="K140" s="37" t="s">
        <v>2478</v>
      </c>
      <c r="L140" s="39" t="s">
        <v>186</v>
      </c>
      <c r="M140" s="37" t="s">
        <v>2485</v>
      </c>
      <c r="N140" s="39" t="s">
        <v>1668</v>
      </c>
      <c r="O140" s="39" t="s">
        <v>1894</v>
      </c>
      <c r="P140" s="40" t="s">
        <v>2479</v>
      </c>
      <c r="Q140" s="41" t="s">
        <v>1761</v>
      </c>
      <c r="R140" s="41"/>
      <c r="S140" s="41" t="s">
        <v>1761</v>
      </c>
      <c r="T140" s="50"/>
      <c r="U140" s="51"/>
      <c r="V140" s="52"/>
      <c r="W140" s="1"/>
    </row>
    <row r="141" spans="2:23" ht="12.75">
      <c r="B141" s="30">
        <v>23454</v>
      </c>
      <c r="C141" s="31" t="s">
        <v>561</v>
      </c>
      <c r="D141" s="31" t="s">
        <v>2480</v>
      </c>
      <c r="E141" s="32" t="e">
        <f>VLOOKUP(D141,#REF!,3,FALSE)</f>
        <v>#REF!</v>
      </c>
      <c r="F141" s="38" t="s">
        <v>829</v>
      </c>
      <c r="G141" s="33">
        <v>42.323699951171875</v>
      </c>
      <c r="H141" s="34">
        <v>-73.87319946289062</v>
      </c>
      <c r="I141" s="35">
        <v>320</v>
      </c>
      <c r="J141" s="36" t="s">
        <v>2477</v>
      </c>
      <c r="K141" s="37" t="s">
        <v>2478</v>
      </c>
      <c r="L141" s="39" t="s">
        <v>186</v>
      </c>
      <c r="M141" s="37" t="s">
        <v>2485</v>
      </c>
      <c r="N141" s="39" t="s">
        <v>1668</v>
      </c>
      <c r="O141" s="39" t="s">
        <v>562</v>
      </c>
      <c r="P141" s="40" t="s">
        <v>2479</v>
      </c>
      <c r="Q141" s="41" t="s">
        <v>561</v>
      </c>
      <c r="R141" s="41"/>
      <c r="S141" s="41" t="s">
        <v>561</v>
      </c>
      <c r="T141" s="50"/>
      <c r="U141" s="51"/>
      <c r="V141" s="52"/>
      <c r="W141" s="1"/>
    </row>
    <row r="142" spans="2:23" ht="12.75">
      <c r="B142" s="30">
        <v>8009</v>
      </c>
      <c r="C142" s="31" t="s">
        <v>2128</v>
      </c>
      <c r="D142" s="31" t="s">
        <v>2476</v>
      </c>
      <c r="E142" s="32" t="e">
        <f>VLOOKUP(D142,#REF!,3,FALSE)</f>
        <v>#REF!</v>
      </c>
      <c r="F142" s="38" t="s">
        <v>2129</v>
      </c>
      <c r="G142" s="33">
        <v>42.16239929199219</v>
      </c>
      <c r="H142" s="34">
        <v>-75.12799835205078</v>
      </c>
      <c r="I142" s="35">
        <v>1220</v>
      </c>
      <c r="J142" s="36" t="s">
        <v>2477</v>
      </c>
      <c r="K142" s="37" t="s">
        <v>2478</v>
      </c>
      <c r="L142" s="39" t="s">
        <v>186</v>
      </c>
      <c r="M142" s="37" t="s">
        <v>2485</v>
      </c>
      <c r="N142" s="39" t="s">
        <v>1668</v>
      </c>
      <c r="O142" s="39" t="s">
        <v>2130</v>
      </c>
      <c r="P142" s="40" t="s">
        <v>2479</v>
      </c>
      <c r="Q142" s="41" t="s">
        <v>2128</v>
      </c>
      <c r="R142" s="41"/>
      <c r="S142" s="41" t="s">
        <v>2128</v>
      </c>
      <c r="T142" s="50"/>
      <c r="U142" s="51"/>
      <c r="V142" s="52"/>
      <c r="W142" s="1"/>
    </row>
    <row r="143" spans="2:23" ht="12.75">
      <c r="B143" s="30">
        <v>10200</v>
      </c>
      <c r="C143" s="31" t="s">
        <v>2037</v>
      </c>
      <c r="D143" s="31" t="s">
        <v>2480</v>
      </c>
      <c r="E143" s="32" t="e">
        <f>VLOOKUP(D143,#REF!,3,FALSE)</f>
        <v>#REF!</v>
      </c>
      <c r="F143" s="38" t="s">
        <v>2038</v>
      </c>
      <c r="G143" s="33">
        <v>42.23590087890625</v>
      </c>
      <c r="H143" s="34">
        <v>-78.21170043945312</v>
      </c>
      <c r="I143" s="35">
        <v>2100</v>
      </c>
      <c r="J143" s="36" t="s">
        <v>2477</v>
      </c>
      <c r="K143" s="37" t="s">
        <v>2478</v>
      </c>
      <c r="L143" s="39" t="s">
        <v>186</v>
      </c>
      <c r="M143" s="37" t="s">
        <v>2485</v>
      </c>
      <c r="N143" s="39" t="s">
        <v>1668</v>
      </c>
      <c r="O143" s="39" t="s">
        <v>2039</v>
      </c>
      <c r="P143" s="40" t="s">
        <v>2479</v>
      </c>
      <c r="Q143" s="41" t="s">
        <v>2037</v>
      </c>
      <c r="R143" s="41"/>
      <c r="S143" s="41" t="s">
        <v>2037</v>
      </c>
      <c r="T143" s="50"/>
      <c r="U143" s="51"/>
      <c r="V143" s="52"/>
      <c r="W143" s="1"/>
    </row>
    <row r="144" spans="2:23" ht="12.75">
      <c r="B144" s="30">
        <v>23403</v>
      </c>
      <c r="C144" s="31" t="s">
        <v>446</v>
      </c>
      <c r="D144" s="31" t="s">
        <v>2476</v>
      </c>
      <c r="E144" s="32" t="e">
        <f>VLOOKUP(D144,#REF!,3,FALSE)</f>
        <v>#REF!</v>
      </c>
      <c r="F144" s="38" t="s">
        <v>447</v>
      </c>
      <c r="G144" s="33">
        <v>43.20330047607422</v>
      </c>
      <c r="H144" s="34">
        <v>-77.52359771728516</v>
      </c>
      <c r="I144" s="35">
        <v>375</v>
      </c>
      <c r="J144" s="36" t="s">
        <v>2477</v>
      </c>
      <c r="K144" s="37" t="s">
        <v>2478</v>
      </c>
      <c r="L144" s="39" t="s">
        <v>186</v>
      </c>
      <c r="M144" s="37" t="s">
        <v>2485</v>
      </c>
      <c r="N144" s="39" t="s">
        <v>1668</v>
      </c>
      <c r="O144" s="39" t="s">
        <v>1964</v>
      </c>
      <c r="P144" s="40" t="s">
        <v>2479</v>
      </c>
      <c r="Q144" s="41" t="s">
        <v>446</v>
      </c>
      <c r="R144" s="41"/>
      <c r="S144" s="41" t="s">
        <v>446</v>
      </c>
      <c r="T144" s="50"/>
      <c r="U144" s="51"/>
      <c r="V144" s="52"/>
      <c r="W144" s="1"/>
    </row>
    <row r="145" spans="2:23" ht="12.75">
      <c r="B145" s="30">
        <v>10692</v>
      </c>
      <c r="C145" s="31" t="s">
        <v>1932</v>
      </c>
      <c r="D145" s="31" t="s">
        <v>2480</v>
      </c>
      <c r="E145" s="32" t="e">
        <f>VLOOKUP(D145,#REF!,3,FALSE)</f>
        <v>#REF!</v>
      </c>
      <c r="F145" s="38" t="s">
        <v>1933</v>
      </c>
      <c r="G145" s="33">
        <v>42.922000885009766</v>
      </c>
      <c r="H145" s="34">
        <v>-74.62680053710938</v>
      </c>
      <c r="I145" s="35">
        <v>500</v>
      </c>
      <c r="J145" s="36" t="s">
        <v>2477</v>
      </c>
      <c r="K145" s="37" t="s">
        <v>2478</v>
      </c>
      <c r="L145" s="39" t="s">
        <v>186</v>
      </c>
      <c r="M145" s="37" t="s">
        <v>2485</v>
      </c>
      <c r="N145" s="39" t="s">
        <v>1668</v>
      </c>
      <c r="O145" s="39" t="s">
        <v>2472</v>
      </c>
      <c r="P145" s="40" t="s">
        <v>2479</v>
      </c>
      <c r="Q145" s="41" t="s">
        <v>1932</v>
      </c>
      <c r="R145" s="41"/>
      <c r="S145" s="41" t="s">
        <v>1932</v>
      </c>
      <c r="T145" s="50"/>
      <c r="U145" s="51"/>
      <c r="V145" s="52"/>
      <c r="W145" s="1"/>
    </row>
    <row r="146" spans="2:23" ht="12.75">
      <c r="B146" s="30">
        <v>23184</v>
      </c>
      <c r="C146" s="31" t="s">
        <v>699</v>
      </c>
      <c r="D146" s="31" t="s">
        <v>2480</v>
      </c>
      <c r="E146" s="32" t="e">
        <f>VLOOKUP(D146,#REF!,3,FALSE)</f>
        <v>#REF!</v>
      </c>
      <c r="F146" s="38" t="s">
        <v>700</v>
      </c>
      <c r="G146" s="33">
        <v>42.20560073852539</v>
      </c>
      <c r="H146" s="34">
        <v>-76.77050018310547</v>
      </c>
      <c r="I146" s="35">
        <v>1030</v>
      </c>
      <c r="J146" s="36" t="s">
        <v>2477</v>
      </c>
      <c r="K146" s="37" t="s">
        <v>2478</v>
      </c>
      <c r="L146" s="39" t="s">
        <v>186</v>
      </c>
      <c r="M146" s="37" t="s">
        <v>2485</v>
      </c>
      <c r="N146" s="39" t="s">
        <v>1668</v>
      </c>
      <c r="O146" s="39" t="s">
        <v>701</v>
      </c>
      <c r="P146" s="40" t="s">
        <v>2479</v>
      </c>
      <c r="Q146" s="41" t="s">
        <v>699</v>
      </c>
      <c r="R146" s="41"/>
      <c r="S146" s="41" t="s">
        <v>699</v>
      </c>
      <c r="T146" s="50"/>
      <c r="U146" s="51"/>
      <c r="V146" s="52"/>
      <c r="W146" s="1"/>
    </row>
    <row r="147" spans="2:23" ht="12.75">
      <c r="B147" s="30">
        <v>8272</v>
      </c>
      <c r="C147" s="31" t="s">
        <v>2525</v>
      </c>
      <c r="D147" s="31" t="s">
        <v>2481</v>
      </c>
      <c r="E147" s="32" t="e">
        <f>VLOOKUP(D147,#REF!,3,FALSE)</f>
        <v>#REF!</v>
      </c>
      <c r="F147" s="38" t="s">
        <v>2526</v>
      </c>
      <c r="G147" s="33">
        <v>43.116695</v>
      </c>
      <c r="H147" s="34">
        <v>-74.749603</v>
      </c>
      <c r="I147" s="35">
        <v>945</v>
      </c>
      <c r="J147" s="36" t="s">
        <v>2477</v>
      </c>
      <c r="K147" s="37" t="s">
        <v>2478</v>
      </c>
      <c r="L147" s="39" t="s">
        <v>186</v>
      </c>
      <c r="M147" s="37" t="s">
        <v>2485</v>
      </c>
      <c r="N147" s="39" t="s">
        <v>1668</v>
      </c>
      <c r="O147" s="39" t="s">
        <v>2527</v>
      </c>
      <c r="P147" s="40" t="s">
        <v>2479</v>
      </c>
      <c r="Q147" s="41"/>
      <c r="R147" s="41"/>
      <c r="S147" s="41"/>
      <c r="T147" s="50"/>
      <c r="U147" s="51" t="s">
        <v>2528</v>
      </c>
      <c r="V147" s="52" t="s">
        <v>2525</v>
      </c>
      <c r="W147" s="1"/>
    </row>
    <row r="148" spans="2:23" ht="12.75">
      <c r="B148" s="30">
        <v>23212</v>
      </c>
      <c r="C148" s="31" t="s">
        <v>763</v>
      </c>
      <c r="D148" s="31" t="s">
        <v>2476</v>
      </c>
      <c r="E148" s="32" t="e">
        <f>VLOOKUP(D148,#REF!,3,FALSE)</f>
        <v>#REF!</v>
      </c>
      <c r="F148" s="38" t="s">
        <v>764</v>
      </c>
      <c r="G148" s="33">
        <v>41.366798400878906</v>
      </c>
      <c r="H148" s="34">
        <v>-74.24960327148438</v>
      </c>
      <c r="I148" s="35">
        <v>480</v>
      </c>
      <c r="J148" s="36" t="s">
        <v>2477</v>
      </c>
      <c r="K148" s="37" t="s">
        <v>2478</v>
      </c>
      <c r="L148" s="39" t="s">
        <v>186</v>
      </c>
      <c r="M148" s="37" t="s">
        <v>2485</v>
      </c>
      <c r="N148" s="39" t="s">
        <v>1668</v>
      </c>
      <c r="O148" s="39" t="s">
        <v>2287</v>
      </c>
      <c r="P148" s="40" t="s">
        <v>2479</v>
      </c>
      <c r="Q148" s="41" t="s">
        <v>763</v>
      </c>
      <c r="R148" s="41"/>
      <c r="S148" s="41" t="s">
        <v>763</v>
      </c>
      <c r="T148" s="50"/>
      <c r="U148" s="51"/>
      <c r="V148" s="52"/>
      <c r="W148" s="1"/>
    </row>
    <row r="149" spans="2:23" ht="12.75">
      <c r="B149" s="30">
        <v>8854</v>
      </c>
      <c r="C149" s="31" t="s">
        <v>2234</v>
      </c>
      <c r="D149" s="31" t="s">
        <v>2480</v>
      </c>
      <c r="E149" s="32" t="e">
        <f>VLOOKUP(D149,#REF!,3,FALSE)</f>
        <v>#REF!</v>
      </c>
      <c r="F149" s="38" t="s">
        <v>2235</v>
      </c>
      <c r="G149" s="33">
        <v>42.552799</v>
      </c>
      <c r="H149" s="34">
        <v>-75.191102</v>
      </c>
      <c r="I149" s="35">
        <v>1750</v>
      </c>
      <c r="J149" s="36" t="s">
        <v>2477</v>
      </c>
      <c r="K149" s="37" t="s">
        <v>2478</v>
      </c>
      <c r="L149" s="39" t="s">
        <v>186</v>
      </c>
      <c r="M149" s="37" t="s">
        <v>2485</v>
      </c>
      <c r="N149" s="39" t="s">
        <v>1668</v>
      </c>
      <c r="O149" s="39" t="s">
        <v>2236</v>
      </c>
      <c r="P149" s="40" t="s">
        <v>2479</v>
      </c>
      <c r="Q149" s="41" t="s">
        <v>2234</v>
      </c>
      <c r="R149" s="41"/>
      <c r="S149" s="41" t="s">
        <v>2234</v>
      </c>
      <c r="T149" s="50"/>
      <c r="U149" s="51"/>
      <c r="V149" s="52"/>
      <c r="W149" s="1"/>
    </row>
    <row r="150" spans="2:23" ht="12.75">
      <c r="B150" s="30">
        <v>23154</v>
      </c>
      <c r="C150" s="31" t="s">
        <v>622</v>
      </c>
      <c r="D150" s="31" t="s">
        <v>2480</v>
      </c>
      <c r="E150" s="32" t="e">
        <f>VLOOKUP(D150,#REF!,3,FALSE)</f>
        <v>#REF!</v>
      </c>
      <c r="F150" s="38" t="s">
        <v>623</v>
      </c>
      <c r="G150" s="33">
        <v>42.769500732421875</v>
      </c>
      <c r="H150" s="34">
        <v>-78.5469970703125</v>
      </c>
      <c r="I150" s="35">
        <v>1030</v>
      </c>
      <c r="J150" s="36" t="s">
        <v>2477</v>
      </c>
      <c r="K150" s="37" t="s">
        <v>2478</v>
      </c>
      <c r="L150" s="39" t="s">
        <v>186</v>
      </c>
      <c r="M150" s="37" t="s">
        <v>2485</v>
      </c>
      <c r="N150" s="39" t="s">
        <v>1668</v>
      </c>
      <c r="O150" s="39" t="s">
        <v>1599</v>
      </c>
      <c r="P150" s="40" t="s">
        <v>2479</v>
      </c>
      <c r="Q150" s="41" t="s">
        <v>622</v>
      </c>
      <c r="R150" s="41"/>
      <c r="S150" s="41" t="s">
        <v>622</v>
      </c>
      <c r="T150" s="50"/>
      <c r="U150" s="51"/>
      <c r="V150" s="52"/>
      <c r="W150" s="1"/>
    </row>
    <row r="151" spans="2:23" ht="12.75">
      <c r="B151" s="30">
        <v>9166</v>
      </c>
      <c r="C151" s="31" t="s">
        <v>1887</v>
      </c>
      <c r="D151" s="31" t="s">
        <v>2476</v>
      </c>
      <c r="E151" s="32" t="e">
        <f>VLOOKUP(D151,#REF!,3,FALSE)</f>
        <v>#REF!</v>
      </c>
      <c r="F151" s="38" t="s">
        <v>1888</v>
      </c>
      <c r="G151" s="33">
        <v>41.621498107910156</v>
      </c>
      <c r="H151" s="34">
        <v>-74.24240112304688</v>
      </c>
      <c r="I151" s="35">
        <v>385</v>
      </c>
      <c r="J151" s="36" t="s">
        <v>2477</v>
      </c>
      <c r="K151" s="37" t="s">
        <v>2478</v>
      </c>
      <c r="L151" s="39" t="s">
        <v>186</v>
      </c>
      <c r="M151" s="37" t="s">
        <v>2485</v>
      </c>
      <c r="N151" s="39" t="s">
        <v>1668</v>
      </c>
      <c r="O151" s="39" t="s">
        <v>1889</v>
      </c>
      <c r="P151" s="40" t="s">
        <v>2479</v>
      </c>
      <c r="Q151" s="41" t="s">
        <v>1887</v>
      </c>
      <c r="R151" s="41"/>
      <c r="S151" s="41" t="s">
        <v>1887</v>
      </c>
      <c r="T151" s="50"/>
      <c r="U151" s="51"/>
      <c r="V151" s="52"/>
      <c r="W151" s="1"/>
    </row>
    <row r="152" spans="2:23" ht="12.75">
      <c r="B152" s="30">
        <v>23457</v>
      </c>
      <c r="C152" s="31" t="s">
        <v>570</v>
      </c>
      <c r="D152" s="31" t="s">
        <v>2481</v>
      </c>
      <c r="E152" s="32" t="e">
        <f>VLOOKUP(D152,#REF!,3,FALSE)</f>
        <v>#REF!</v>
      </c>
      <c r="F152" s="38" t="s">
        <v>571</v>
      </c>
      <c r="G152" s="33">
        <v>42.058399</v>
      </c>
      <c r="H152" s="34">
        <v>-75.0204</v>
      </c>
      <c r="I152" s="35">
        <v>1087</v>
      </c>
      <c r="J152" s="36" t="s">
        <v>2477</v>
      </c>
      <c r="K152" s="37" t="s">
        <v>2478</v>
      </c>
      <c r="L152" s="39" t="s">
        <v>186</v>
      </c>
      <c r="M152" s="37" t="s">
        <v>2485</v>
      </c>
      <c r="N152" s="39" t="s">
        <v>1668</v>
      </c>
      <c r="O152" s="39" t="s">
        <v>572</v>
      </c>
      <c r="P152" s="40" t="s">
        <v>2479</v>
      </c>
      <c r="Q152" s="41"/>
      <c r="R152" s="41"/>
      <c r="S152" s="41"/>
      <c r="T152" s="50"/>
      <c r="U152" s="51"/>
      <c r="V152" s="52" t="s">
        <v>570</v>
      </c>
      <c r="W152" s="1"/>
    </row>
    <row r="153" spans="2:23" ht="12.75">
      <c r="B153" s="30">
        <v>18257</v>
      </c>
      <c r="C153" s="31" t="s">
        <v>1151</v>
      </c>
      <c r="D153" s="31" t="s">
        <v>2476</v>
      </c>
      <c r="E153" s="32" t="e">
        <f>VLOOKUP(D153,#REF!,3,FALSE)</f>
        <v>#REF!</v>
      </c>
      <c r="F153" s="38" t="s">
        <v>1152</v>
      </c>
      <c r="G153" s="33">
        <v>40.70119858</v>
      </c>
      <c r="H153" s="34">
        <v>-74.00900269</v>
      </c>
      <c r="I153" s="35">
        <v>7</v>
      </c>
      <c r="J153" s="36" t="s">
        <v>2477</v>
      </c>
      <c r="K153" s="37" t="s">
        <v>2478</v>
      </c>
      <c r="L153" s="39" t="s">
        <v>186</v>
      </c>
      <c r="M153" s="37" t="s">
        <v>2485</v>
      </c>
      <c r="N153" s="39" t="s">
        <v>1668</v>
      </c>
      <c r="O153" s="39" t="s">
        <v>1668</v>
      </c>
      <c r="P153" s="40" t="s">
        <v>2479</v>
      </c>
      <c r="Q153" s="41" t="s">
        <v>1153</v>
      </c>
      <c r="R153" s="41" t="s">
        <v>1151</v>
      </c>
      <c r="S153" s="41" t="s">
        <v>1151</v>
      </c>
      <c r="T153" s="50" t="s">
        <v>1154</v>
      </c>
      <c r="U153" s="51" t="s">
        <v>257</v>
      </c>
      <c r="V153" s="52"/>
      <c r="W153" s="1"/>
    </row>
    <row r="154" spans="2:23" ht="12.75">
      <c r="B154" s="30">
        <v>11359</v>
      </c>
      <c r="C154" s="31" t="s">
        <v>1855</v>
      </c>
      <c r="D154" s="31" t="s">
        <v>2480</v>
      </c>
      <c r="E154" s="32" t="e">
        <f>VLOOKUP(D154,#REF!,3,FALSE)</f>
        <v>#REF!</v>
      </c>
      <c r="F154" s="38" t="s">
        <v>1856</v>
      </c>
      <c r="G154" s="33">
        <v>42.758399963378906</v>
      </c>
      <c r="H154" s="34">
        <v>-74.13289642333984</v>
      </c>
      <c r="I154" s="35">
        <v>710</v>
      </c>
      <c r="J154" s="36" t="s">
        <v>2477</v>
      </c>
      <c r="K154" s="37" t="s">
        <v>2478</v>
      </c>
      <c r="L154" s="39" t="s">
        <v>186</v>
      </c>
      <c r="M154" s="37" t="s">
        <v>2485</v>
      </c>
      <c r="N154" s="39" t="s">
        <v>1668</v>
      </c>
      <c r="O154" s="39" t="s">
        <v>1938</v>
      </c>
      <c r="P154" s="40" t="s">
        <v>2479</v>
      </c>
      <c r="Q154" s="41" t="s">
        <v>1855</v>
      </c>
      <c r="R154" s="41"/>
      <c r="S154" s="41" t="s">
        <v>1855</v>
      </c>
      <c r="T154" s="50"/>
      <c r="U154" s="51"/>
      <c r="V154" s="52"/>
      <c r="W154" s="1"/>
    </row>
    <row r="155" spans="2:23" ht="12.75">
      <c r="B155" s="30">
        <v>23392</v>
      </c>
      <c r="C155" s="31" t="s">
        <v>421</v>
      </c>
      <c r="D155" s="31" t="s">
        <v>2480</v>
      </c>
      <c r="E155" s="32" t="e">
        <f>VLOOKUP(D155,#REF!,3,FALSE)</f>
        <v>#REF!</v>
      </c>
      <c r="F155" s="38" t="s">
        <v>422</v>
      </c>
      <c r="G155" s="33">
        <v>43.84260177612305</v>
      </c>
      <c r="H155" s="34">
        <v>-75.43070220947266</v>
      </c>
      <c r="I155" s="35">
        <v>789</v>
      </c>
      <c r="J155" s="36" t="s">
        <v>2477</v>
      </c>
      <c r="K155" s="37" t="s">
        <v>2478</v>
      </c>
      <c r="L155" s="39" t="s">
        <v>186</v>
      </c>
      <c r="M155" s="37" t="s">
        <v>2485</v>
      </c>
      <c r="N155" s="39" t="s">
        <v>1668</v>
      </c>
      <c r="O155" s="39" t="s">
        <v>423</v>
      </c>
      <c r="P155" s="40" t="s">
        <v>2479</v>
      </c>
      <c r="Q155" s="41" t="s">
        <v>421</v>
      </c>
      <c r="R155" s="41"/>
      <c r="S155" s="41" t="s">
        <v>421</v>
      </c>
      <c r="T155" s="50"/>
      <c r="U155" s="51"/>
      <c r="V155" s="52"/>
      <c r="W155" s="1"/>
    </row>
    <row r="156" spans="2:23" ht="12.75">
      <c r="B156" s="30">
        <v>29834</v>
      </c>
      <c r="C156" s="31" t="s">
        <v>902</v>
      </c>
      <c r="D156" s="31" t="s">
        <v>2481</v>
      </c>
      <c r="E156" s="32" t="e">
        <f>VLOOKUP(D156,#REF!,3,FALSE)</f>
        <v>#REF!</v>
      </c>
      <c r="F156" s="38" t="s">
        <v>903</v>
      </c>
      <c r="G156" s="33">
        <v>42.47439956665039</v>
      </c>
      <c r="H156" s="34">
        <v>-79.34719848632812</v>
      </c>
      <c r="I156" s="35">
        <v>610</v>
      </c>
      <c r="J156" s="36" t="s">
        <v>2477</v>
      </c>
      <c r="K156" s="37" t="s">
        <v>2478</v>
      </c>
      <c r="L156" s="39" t="s">
        <v>186</v>
      </c>
      <c r="M156" s="37" t="s">
        <v>2485</v>
      </c>
      <c r="N156" s="39" t="s">
        <v>1668</v>
      </c>
      <c r="O156" s="39"/>
      <c r="P156" s="40" t="s">
        <v>2479</v>
      </c>
      <c r="Q156" s="41" t="s">
        <v>902</v>
      </c>
      <c r="R156" s="41"/>
      <c r="S156" s="41" t="s">
        <v>904</v>
      </c>
      <c r="T156" s="50"/>
      <c r="U156" s="51"/>
      <c r="V156" s="52"/>
      <c r="W156" s="1"/>
    </row>
    <row r="157" spans="2:23" ht="12.75">
      <c r="B157" s="30">
        <v>3786</v>
      </c>
      <c r="C157" s="31" t="s">
        <v>1016</v>
      </c>
      <c r="D157" s="31" t="s">
        <v>1829</v>
      </c>
      <c r="E157" s="32" t="e">
        <f>VLOOKUP(D157,#REF!,3,FALSE)</f>
        <v>#REF!</v>
      </c>
      <c r="F157" s="38" t="s">
        <v>1017</v>
      </c>
      <c r="G157" s="33">
        <v>41.6265983581543</v>
      </c>
      <c r="H157" s="34">
        <v>-73.88420104980469</v>
      </c>
      <c r="I157" s="35">
        <v>165</v>
      </c>
      <c r="J157" s="36" t="s">
        <v>2477</v>
      </c>
      <c r="K157" s="37" t="s">
        <v>2478</v>
      </c>
      <c r="L157" s="39" t="s">
        <v>186</v>
      </c>
      <c r="M157" s="37" t="s">
        <v>2485</v>
      </c>
      <c r="N157" s="39" t="s">
        <v>1668</v>
      </c>
      <c r="O157" s="39" t="s">
        <v>2263</v>
      </c>
      <c r="P157" s="40" t="s">
        <v>2479</v>
      </c>
      <c r="Q157" s="41" t="s">
        <v>1016</v>
      </c>
      <c r="R157" s="41" t="s">
        <v>1018</v>
      </c>
      <c r="S157" s="41" t="s">
        <v>1018</v>
      </c>
      <c r="T157" s="50"/>
      <c r="U157" s="51" t="s">
        <v>208</v>
      </c>
      <c r="V157" s="52"/>
      <c r="W157" s="1"/>
    </row>
    <row r="158" spans="2:23" ht="12.75">
      <c r="B158" s="30">
        <v>23217</v>
      </c>
      <c r="C158" s="31" t="s">
        <v>772</v>
      </c>
      <c r="D158" s="31" t="s">
        <v>2476</v>
      </c>
      <c r="E158" s="32" t="e">
        <f>VLOOKUP(D158,#REF!,3,FALSE)</f>
        <v>#REF!</v>
      </c>
      <c r="F158" s="38" t="s">
        <v>773</v>
      </c>
      <c r="G158" s="33">
        <v>40.71950149536133</v>
      </c>
      <c r="H158" s="34">
        <v>-73.58290100097656</v>
      </c>
      <c r="I158" s="35">
        <v>95</v>
      </c>
      <c r="J158" s="36" t="s">
        <v>2477</v>
      </c>
      <c r="K158" s="37" t="s">
        <v>2478</v>
      </c>
      <c r="L158" s="39" t="s">
        <v>186</v>
      </c>
      <c r="M158" s="37" t="s">
        <v>2485</v>
      </c>
      <c r="N158" s="39" t="s">
        <v>1668</v>
      </c>
      <c r="O158" s="39" t="s">
        <v>774</v>
      </c>
      <c r="P158" s="40" t="s">
        <v>2479</v>
      </c>
      <c r="Q158" s="41" t="s">
        <v>772</v>
      </c>
      <c r="R158" s="41"/>
      <c r="S158" s="41" t="s">
        <v>772</v>
      </c>
      <c r="T158" s="50"/>
      <c r="U158" s="51"/>
      <c r="V158" s="52"/>
      <c r="W158" s="1"/>
    </row>
    <row r="159" spans="2:23" ht="12.75">
      <c r="B159" s="30">
        <v>23442</v>
      </c>
      <c r="C159" s="31" t="s">
        <v>532</v>
      </c>
      <c r="D159" s="31" t="s">
        <v>2483</v>
      </c>
      <c r="E159" s="32" t="e">
        <f>VLOOKUP(D159,#REF!,3,FALSE)</f>
        <v>#REF!</v>
      </c>
      <c r="F159" s="38" t="s">
        <v>533</v>
      </c>
      <c r="G159" s="33">
        <v>43.82979965209961</v>
      </c>
      <c r="H159" s="34">
        <v>-74.49539947509766</v>
      </c>
      <c r="I159" s="35">
        <v>1790</v>
      </c>
      <c r="J159" s="36" t="s">
        <v>2477</v>
      </c>
      <c r="K159" s="37" t="s">
        <v>2478</v>
      </c>
      <c r="L159" s="39" t="s">
        <v>186</v>
      </c>
      <c r="M159" s="37" t="s">
        <v>2485</v>
      </c>
      <c r="N159" s="39" t="s">
        <v>1668</v>
      </c>
      <c r="O159" s="39" t="s">
        <v>534</v>
      </c>
      <c r="P159" s="40" t="s">
        <v>2479</v>
      </c>
      <c r="Q159" s="41" t="s">
        <v>532</v>
      </c>
      <c r="R159" s="41"/>
      <c r="S159" s="41" t="s">
        <v>532</v>
      </c>
      <c r="T159" s="50"/>
      <c r="U159" s="51"/>
      <c r="V159" s="52"/>
      <c r="W159" s="1"/>
    </row>
    <row r="160" spans="2:23" ht="12.75">
      <c r="B160" s="30">
        <v>23151</v>
      </c>
      <c r="C160" s="31" t="s">
        <v>614</v>
      </c>
      <c r="D160" s="31" t="s">
        <v>2480</v>
      </c>
      <c r="E160" s="32" t="e">
        <f>VLOOKUP(D160,#REF!,3,FALSE)</f>
        <v>#REF!</v>
      </c>
      <c r="F160" s="38" t="s">
        <v>615</v>
      </c>
      <c r="G160" s="33">
        <v>42.405601501464844</v>
      </c>
      <c r="H160" s="34">
        <v>-76.82050323486328</v>
      </c>
      <c r="I160" s="35">
        <v>1480</v>
      </c>
      <c r="J160" s="36" t="s">
        <v>2477</v>
      </c>
      <c r="K160" s="37" t="s">
        <v>2478</v>
      </c>
      <c r="L160" s="39" t="s">
        <v>186</v>
      </c>
      <c r="M160" s="37" t="s">
        <v>2485</v>
      </c>
      <c r="N160" s="39" t="s">
        <v>1668</v>
      </c>
      <c r="O160" s="39" t="s">
        <v>616</v>
      </c>
      <c r="P160" s="40" t="s">
        <v>2479</v>
      </c>
      <c r="Q160" s="41" t="s">
        <v>614</v>
      </c>
      <c r="R160" s="41"/>
      <c r="S160" s="41" t="s">
        <v>614</v>
      </c>
      <c r="T160" s="50"/>
      <c r="U160" s="51"/>
      <c r="V160" s="52"/>
      <c r="W160" s="1"/>
    </row>
    <row r="161" spans="2:23" ht="12.75">
      <c r="B161" s="30">
        <v>13405</v>
      </c>
      <c r="C161" s="31" t="s">
        <v>1666</v>
      </c>
      <c r="D161" s="31" t="s">
        <v>2476</v>
      </c>
      <c r="E161" s="32" t="e">
        <f>VLOOKUP(D161,#REF!,3,FALSE)</f>
        <v>#REF!</v>
      </c>
      <c r="F161" s="38" t="s">
        <v>1667</v>
      </c>
      <c r="G161" s="33">
        <v>40.74259948730469</v>
      </c>
      <c r="H161" s="34">
        <v>-73.97209930419922</v>
      </c>
      <c r="I161" s="35">
        <v>10</v>
      </c>
      <c r="J161" s="36" t="s">
        <v>2477</v>
      </c>
      <c r="K161" s="37" t="s">
        <v>2478</v>
      </c>
      <c r="L161" s="39" t="s">
        <v>186</v>
      </c>
      <c r="M161" s="37" t="s">
        <v>2485</v>
      </c>
      <c r="N161" s="39" t="s">
        <v>1668</v>
      </c>
      <c r="O161" s="39" t="s">
        <v>1668</v>
      </c>
      <c r="P161" s="40" t="s">
        <v>2368</v>
      </c>
      <c r="Q161" s="41" t="s">
        <v>1666</v>
      </c>
      <c r="R161" s="41" t="s">
        <v>1669</v>
      </c>
      <c r="S161" s="41" t="s">
        <v>1666</v>
      </c>
      <c r="T161" s="50"/>
      <c r="U161" s="51"/>
      <c r="V161" s="52"/>
      <c r="W161" s="1"/>
    </row>
    <row r="162" spans="2:23" ht="12.75">
      <c r="B162" s="30">
        <v>23385</v>
      </c>
      <c r="C162" s="31" t="s">
        <v>406</v>
      </c>
      <c r="D162" s="31" t="s">
        <v>2481</v>
      </c>
      <c r="E162" s="32" t="e">
        <f>VLOOKUP(D162,#REF!,3,FALSE)</f>
        <v>#REF!</v>
      </c>
      <c r="F162" s="38" t="s">
        <v>407</v>
      </c>
      <c r="G162" s="33">
        <v>42.585602</v>
      </c>
      <c r="H162" s="34">
        <v>-78.3491968</v>
      </c>
      <c r="I162" s="35">
        <v>1830</v>
      </c>
      <c r="J162" s="36" t="s">
        <v>2477</v>
      </c>
      <c r="K162" s="37" t="s">
        <v>2478</v>
      </c>
      <c r="L162" s="39" t="s">
        <v>186</v>
      </c>
      <c r="M162" s="37" t="s">
        <v>2485</v>
      </c>
      <c r="N162" s="39" t="s">
        <v>1668</v>
      </c>
      <c r="O162" s="39" t="s">
        <v>1112</v>
      </c>
      <c r="P162" s="40" t="s">
        <v>2479</v>
      </c>
      <c r="Q162" s="41"/>
      <c r="R162" s="41"/>
      <c r="S162" s="41"/>
      <c r="T162" s="50"/>
      <c r="U162" s="51"/>
      <c r="V162" s="52" t="s">
        <v>406</v>
      </c>
      <c r="W162" s="1"/>
    </row>
    <row r="163" spans="2:23" ht="12.75">
      <c r="B163" s="30">
        <v>45552</v>
      </c>
      <c r="C163" s="31" t="s">
        <v>1445</v>
      </c>
      <c r="D163" s="31" t="s">
        <v>2476</v>
      </c>
      <c r="E163" s="32" t="e">
        <f>VLOOKUP(D163,#REF!,3,FALSE)</f>
        <v>#REF!</v>
      </c>
      <c r="F163" s="38" t="s">
        <v>1446</v>
      </c>
      <c r="G163" s="33">
        <v>40.913264</v>
      </c>
      <c r="H163" s="34">
        <v>-73.155689</v>
      </c>
      <c r="I163" s="35">
        <v>10</v>
      </c>
      <c r="J163" s="36" t="s">
        <v>2477</v>
      </c>
      <c r="K163" s="37" t="s">
        <v>2478</v>
      </c>
      <c r="L163" s="39" t="s">
        <v>186</v>
      </c>
      <c r="M163" s="37" t="s">
        <v>2485</v>
      </c>
      <c r="N163" s="39" t="s">
        <v>1668</v>
      </c>
      <c r="O163" s="39" t="s">
        <v>1447</v>
      </c>
      <c r="P163" s="40" t="s">
        <v>2479</v>
      </c>
      <c r="Q163" s="41" t="s">
        <v>1445</v>
      </c>
      <c r="R163" s="41"/>
      <c r="S163" s="41" t="s">
        <v>1445</v>
      </c>
      <c r="T163" s="50"/>
      <c r="U163" s="51"/>
      <c r="V163" s="52"/>
      <c r="W163" s="1"/>
    </row>
    <row r="164" spans="2:23" ht="12.75">
      <c r="B164" s="30">
        <v>20093</v>
      </c>
      <c r="C164" s="31" t="s">
        <v>1013</v>
      </c>
      <c r="D164" s="31" t="s">
        <v>2480</v>
      </c>
      <c r="E164" s="32" t="e">
        <f>VLOOKUP(D164,#REF!,3,FALSE)</f>
        <v>#REF!</v>
      </c>
      <c r="F164" s="38" t="s">
        <v>1014</v>
      </c>
      <c r="G164" s="33">
        <v>40.95959854</v>
      </c>
      <c r="H164" s="34">
        <v>-72.25180054</v>
      </c>
      <c r="I164" s="35">
        <v>55</v>
      </c>
      <c r="J164" s="36" t="s">
        <v>2477</v>
      </c>
      <c r="K164" s="37" t="s">
        <v>2478</v>
      </c>
      <c r="L164" s="39" t="s">
        <v>186</v>
      </c>
      <c r="M164" s="37" t="s">
        <v>2485</v>
      </c>
      <c r="N164" s="39" t="s">
        <v>1668</v>
      </c>
      <c r="O164" s="39" t="s">
        <v>2082</v>
      </c>
      <c r="P164" s="40" t="s">
        <v>2479</v>
      </c>
      <c r="Q164" s="41" t="s">
        <v>1013</v>
      </c>
      <c r="R164" s="41" t="s">
        <v>1015</v>
      </c>
      <c r="S164" s="41" t="s">
        <v>1015</v>
      </c>
      <c r="T164" s="50" t="s">
        <v>1072</v>
      </c>
      <c r="U164" s="51" t="s">
        <v>219</v>
      </c>
      <c r="V164" s="52"/>
      <c r="W164" s="1"/>
    </row>
    <row r="165" spans="2:23" ht="12.75">
      <c r="B165" s="30">
        <v>23180</v>
      </c>
      <c r="C165" s="31" t="s">
        <v>691</v>
      </c>
      <c r="D165" s="31" t="s">
        <v>2476</v>
      </c>
      <c r="E165" s="32" t="e">
        <f>VLOOKUP(D165,#REF!,3,FALSE)</f>
        <v>#REF!</v>
      </c>
      <c r="F165" s="38" t="s">
        <v>692</v>
      </c>
      <c r="G165" s="33">
        <v>41.10969924926758</v>
      </c>
      <c r="H165" s="34">
        <v>-72.36000061035156</v>
      </c>
      <c r="I165" s="35">
        <v>6</v>
      </c>
      <c r="J165" s="36" t="s">
        <v>2477</v>
      </c>
      <c r="K165" s="37" t="s">
        <v>2478</v>
      </c>
      <c r="L165" s="39" t="s">
        <v>186</v>
      </c>
      <c r="M165" s="37" t="s">
        <v>2485</v>
      </c>
      <c r="N165" s="39" t="s">
        <v>1668</v>
      </c>
      <c r="O165" s="39" t="s">
        <v>693</v>
      </c>
      <c r="P165" s="40" t="s">
        <v>2479</v>
      </c>
      <c r="Q165" s="41" t="s">
        <v>691</v>
      </c>
      <c r="R165" s="41"/>
      <c r="S165" s="41" t="s">
        <v>691</v>
      </c>
      <c r="T165" s="50"/>
      <c r="U165" s="51"/>
      <c r="V165" s="52"/>
      <c r="W165" s="1"/>
    </row>
    <row r="166" spans="2:23" ht="12.75">
      <c r="B166" s="30">
        <v>11628</v>
      </c>
      <c r="C166" s="31" t="s">
        <v>2071</v>
      </c>
      <c r="D166" s="31" t="s">
        <v>2483</v>
      </c>
      <c r="E166" s="32" t="e">
        <f>VLOOKUP(D166,#REF!,3,FALSE)</f>
        <v>#REF!</v>
      </c>
      <c r="F166" s="38" t="s">
        <v>2072</v>
      </c>
      <c r="G166" s="33">
        <v>40.78340148925781</v>
      </c>
      <c r="H166" s="34">
        <v>-73.86620330810547</v>
      </c>
      <c r="I166" s="35"/>
      <c r="J166" s="36" t="s">
        <v>2477</v>
      </c>
      <c r="K166" s="37" t="s">
        <v>2478</v>
      </c>
      <c r="L166" s="39" t="s">
        <v>186</v>
      </c>
      <c r="M166" s="37" t="s">
        <v>2485</v>
      </c>
      <c r="N166" s="39" t="s">
        <v>1668</v>
      </c>
      <c r="O166" s="39" t="s">
        <v>2073</v>
      </c>
      <c r="P166" s="40" t="s">
        <v>2479</v>
      </c>
      <c r="Q166" s="41" t="s">
        <v>2071</v>
      </c>
      <c r="R166" s="41"/>
      <c r="S166" s="41" t="s">
        <v>2071</v>
      </c>
      <c r="T166" s="50"/>
      <c r="U166" s="51"/>
      <c r="V166" s="52"/>
      <c r="W166" s="1"/>
    </row>
    <row r="167" spans="2:23" ht="12.75">
      <c r="B167" s="30">
        <v>18351</v>
      </c>
      <c r="C167" s="31" t="s">
        <v>1161</v>
      </c>
      <c r="D167" s="31" t="s">
        <v>2480</v>
      </c>
      <c r="E167" s="32" t="e">
        <f>VLOOKUP(D167,#REF!,3,FALSE)</f>
        <v>#REF!</v>
      </c>
      <c r="F167" s="38" t="s">
        <v>1162</v>
      </c>
      <c r="G167" s="33">
        <v>41.25130081179999</v>
      </c>
      <c r="H167" s="34">
        <v>-72.0316009521</v>
      </c>
      <c r="I167" s="35">
        <v>9</v>
      </c>
      <c r="J167" s="36" t="s">
        <v>2477</v>
      </c>
      <c r="K167" s="37" t="s">
        <v>2478</v>
      </c>
      <c r="L167" s="39" t="s">
        <v>186</v>
      </c>
      <c r="M167" s="37" t="s">
        <v>2485</v>
      </c>
      <c r="N167" s="39" t="s">
        <v>1668</v>
      </c>
      <c r="O167" s="39" t="s">
        <v>1163</v>
      </c>
      <c r="P167" s="40" t="s">
        <v>2479</v>
      </c>
      <c r="Q167" s="41" t="s">
        <v>1164</v>
      </c>
      <c r="R167" s="41" t="s">
        <v>1165</v>
      </c>
      <c r="S167" s="41" t="s">
        <v>1164</v>
      </c>
      <c r="T167" s="50" t="s">
        <v>1166</v>
      </c>
      <c r="U167" s="51" t="s">
        <v>259</v>
      </c>
      <c r="V167" s="52"/>
      <c r="W167" s="1"/>
    </row>
    <row r="168" spans="2:23" ht="12.75">
      <c r="B168" s="30">
        <v>11214</v>
      </c>
      <c r="C168" s="31" t="s">
        <v>1842</v>
      </c>
      <c r="D168" s="31" t="s">
        <v>2480</v>
      </c>
      <c r="E168" s="32" t="e">
        <f>VLOOKUP(D168,#REF!,3,FALSE)</f>
        <v>#REF!</v>
      </c>
      <c r="F168" s="38" t="s">
        <v>1843</v>
      </c>
      <c r="G168" s="33">
        <v>42.04499816894531</v>
      </c>
      <c r="H168" s="34">
        <v>-77.3499984741211</v>
      </c>
      <c r="I168" s="35">
        <v>1540</v>
      </c>
      <c r="J168" s="36" t="s">
        <v>2477</v>
      </c>
      <c r="K168" s="37" t="s">
        <v>2478</v>
      </c>
      <c r="L168" s="39" t="s">
        <v>186</v>
      </c>
      <c r="M168" s="37" t="s">
        <v>2485</v>
      </c>
      <c r="N168" s="39" t="s">
        <v>1668</v>
      </c>
      <c r="O168" s="39" t="s">
        <v>1844</v>
      </c>
      <c r="P168" s="40" t="s">
        <v>2479</v>
      </c>
      <c r="Q168" s="41" t="s">
        <v>1842</v>
      </c>
      <c r="R168" s="41"/>
      <c r="S168" s="41" t="s">
        <v>1842</v>
      </c>
      <c r="T168" s="50"/>
      <c r="U168" s="51"/>
      <c r="V168" s="52"/>
      <c r="W168" s="1"/>
    </row>
    <row r="169" spans="2:23" ht="12.75">
      <c r="B169" s="30">
        <v>329806</v>
      </c>
      <c r="C169" s="31" t="s">
        <v>284</v>
      </c>
      <c r="D169" s="31" t="s">
        <v>2481</v>
      </c>
      <c r="E169" s="32" t="e">
        <f>VLOOKUP(D169,#REF!,3,FALSE)</f>
        <v>#REF!</v>
      </c>
      <c r="F169" s="38" t="s">
        <v>285</v>
      </c>
      <c r="G169" s="33">
        <v>42.244104</v>
      </c>
      <c r="H169" s="34">
        <v>-74.699387</v>
      </c>
      <c r="I169" s="35">
        <v>2025</v>
      </c>
      <c r="J169" s="36" t="s">
        <v>2477</v>
      </c>
      <c r="K169" s="37" t="s">
        <v>2478</v>
      </c>
      <c r="L169" s="39" t="s">
        <v>186</v>
      </c>
      <c r="M169" s="37" t="s">
        <v>2485</v>
      </c>
      <c r="N169" s="39" t="s">
        <v>1668</v>
      </c>
      <c r="O169" s="39" t="s">
        <v>286</v>
      </c>
      <c r="P169" s="40" t="s">
        <v>2479</v>
      </c>
      <c r="Q169" s="41"/>
      <c r="R169" s="41"/>
      <c r="S169" s="41"/>
      <c r="T169" s="50"/>
      <c r="U169" s="51"/>
      <c r="V169" s="52" t="s">
        <v>1323</v>
      </c>
      <c r="W169" s="1"/>
    </row>
    <row r="170" spans="2:23" ht="12.75">
      <c r="B170" s="30">
        <v>3510</v>
      </c>
      <c r="C170" s="31" t="s">
        <v>1064</v>
      </c>
      <c r="D170" s="31" t="s">
        <v>1829</v>
      </c>
      <c r="E170" s="32" t="e">
        <f>VLOOKUP(D170,#REF!,3,FALSE)</f>
        <v>#REF!</v>
      </c>
      <c r="F170" s="38" t="s">
        <v>1065</v>
      </c>
      <c r="G170" s="33">
        <v>42.1599006652832</v>
      </c>
      <c r="H170" s="34">
        <v>-76.8916015625</v>
      </c>
      <c r="I170" s="35">
        <v>954</v>
      </c>
      <c r="J170" s="36" t="s">
        <v>2477</v>
      </c>
      <c r="K170" s="37" t="s">
        <v>2478</v>
      </c>
      <c r="L170" s="39" t="s">
        <v>186</v>
      </c>
      <c r="M170" s="37" t="s">
        <v>2485</v>
      </c>
      <c r="N170" s="39" t="s">
        <v>1668</v>
      </c>
      <c r="O170" s="39" t="s">
        <v>1066</v>
      </c>
      <c r="P170" s="40" t="s">
        <v>2368</v>
      </c>
      <c r="Q170" s="41" t="s">
        <v>1064</v>
      </c>
      <c r="R170" s="41" t="s">
        <v>1389</v>
      </c>
      <c r="S170" s="41" t="s">
        <v>1389</v>
      </c>
      <c r="T170" s="50"/>
      <c r="U170" s="51" t="s">
        <v>238</v>
      </c>
      <c r="V170" s="52"/>
      <c r="W170" s="1"/>
    </row>
    <row r="171" spans="2:23" ht="12.75">
      <c r="B171" s="30">
        <v>9021</v>
      </c>
      <c r="C171" s="31" t="s">
        <v>2448</v>
      </c>
      <c r="D171" s="31" t="s">
        <v>2481</v>
      </c>
      <c r="E171" s="32" t="e">
        <f>VLOOKUP(D171,#REF!,3,FALSE)</f>
        <v>#REF!</v>
      </c>
      <c r="F171" s="38" t="s">
        <v>2449</v>
      </c>
      <c r="G171" s="33">
        <v>43.0667</v>
      </c>
      <c r="H171" s="34">
        <v>-77.9589</v>
      </c>
      <c r="I171" s="35">
        <v>690</v>
      </c>
      <c r="J171" s="36" t="s">
        <v>2477</v>
      </c>
      <c r="K171" s="37" t="s">
        <v>2478</v>
      </c>
      <c r="L171" s="39" t="s">
        <v>186</v>
      </c>
      <c r="M171" s="37" t="s">
        <v>2485</v>
      </c>
      <c r="N171" s="39" t="s">
        <v>1668</v>
      </c>
      <c r="O171" s="39" t="s">
        <v>2450</v>
      </c>
      <c r="P171" s="40" t="s">
        <v>2479</v>
      </c>
      <c r="Q171" s="41"/>
      <c r="R171" s="41"/>
      <c r="S171" s="41"/>
      <c r="T171" s="50"/>
      <c r="U171" s="51"/>
      <c r="V171" s="52" t="s">
        <v>2448</v>
      </c>
      <c r="W171" s="1"/>
    </row>
    <row r="172" spans="2:23" ht="12.75">
      <c r="B172" s="30">
        <v>23208</v>
      </c>
      <c r="C172" s="31" t="s">
        <v>754</v>
      </c>
      <c r="D172" s="31" t="s">
        <v>2480</v>
      </c>
      <c r="E172" s="32" t="e">
        <f>VLOOKUP(D172,#REF!,3,FALSE)</f>
        <v>#REF!</v>
      </c>
      <c r="F172" s="38" t="s">
        <v>755</v>
      </c>
      <c r="G172" s="33">
        <v>43.31589889526367</v>
      </c>
      <c r="H172" s="34">
        <v>-76.01490020751953</v>
      </c>
      <c r="I172" s="35">
        <v>480</v>
      </c>
      <c r="J172" s="36" t="s">
        <v>2477</v>
      </c>
      <c r="K172" s="37" t="s">
        <v>2478</v>
      </c>
      <c r="L172" s="39" t="s">
        <v>186</v>
      </c>
      <c r="M172" s="37" t="s">
        <v>2485</v>
      </c>
      <c r="N172" s="39" t="s">
        <v>1668</v>
      </c>
      <c r="O172" s="39" t="s">
        <v>604</v>
      </c>
      <c r="P172" s="40" t="s">
        <v>2479</v>
      </c>
      <c r="Q172" s="41" t="s">
        <v>754</v>
      </c>
      <c r="R172" s="41"/>
      <c r="S172" s="41" t="s">
        <v>754</v>
      </c>
      <c r="T172" s="50"/>
      <c r="U172" s="51"/>
      <c r="V172" s="52"/>
      <c r="W172" s="1"/>
    </row>
    <row r="173" spans="2:23" ht="12.75">
      <c r="B173" s="30">
        <v>10931</v>
      </c>
      <c r="C173" s="31" t="s">
        <v>2147</v>
      </c>
      <c r="D173" s="31" t="s">
        <v>2476</v>
      </c>
      <c r="E173" s="32" t="e">
        <f>VLOOKUP(D173,#REF!,3,FALSE)</f>
        <v>#REF!</v>
      </c>
      <c r="F173" s="38" t="s">
        <v>2148</v>
      </c>
      <c r="G173" s="33">
        <v>40.76620101928711</v>
      </c>
      <c r="H173" s="34">
        <v>-73.2654037475586</v>
      </c>
      <c r="I173" s="35">
        <v>81</v>
      </c>
      <c r="J173" s="36" t="s">
        <v>2477</v>
      </c>
      <c r="K173" s="37" t="s">
        <v>2478</v>
      </c>
      <c r="L173" s="39" t="s">
        <v>186</v>
      </c>
      <c r="M173" s="37" t="s">
        <v>2485</v>
      </c>
      <c r="N173" s="39" t="s">
        <v>1668</v>
      </c>
      <c r="O173" s="39" t="s">
        <v>2149</v>
      </c>
      <c r="P173" s="40" t="s">
        <v>2479</v>
      </c>
      <c r="Q173" s="41" t="s">
        <v>2147</v>
      </c>
      <c r="R173" s="41"/>
      <c r="S173" s="41" t="s">
        <v>2147</v>
      </c>
      <c r="T173" s="50"/>
      <c r="U173" s="51"/>
      <c r="V173" s="52"/>
      <c r="W173" s="1"/>
    </row>
    <row r="174" spans="2:23" ht="12.75">
      <c r="B174" s="30">
        <v>12015</v>
      </c>
      <c r="C174" s="31" t="s">
        <v>1819</v>
      </c>
      <c r="D174" s="31" t="s">
        <v>2480</v>
      </c>
      <c r="E174" s="32" t="e">
        <f>VLOOKUP(D174,#REF!,3,FALSE)</f>
        <v>#REF!</v>
      </c>
      <c r="F174" s="38" t="s">
        <v>1820</v>
      </c>
      <c r="G174" s="33">
        <v>42.355098724365234</v>
      </c>
      <c r="H174" s="34">
        <v>-78.0353012084961</v>
      </c>
      <c r="I174" s="35">
        <v>1940</v>
      </c>
      <c r="J174" s="36" t="s">
        <v>2477</v>
      </c>
      <c r="K174" s="37" t="s">
        <v>2478</v>
      </c>
      <c r="L174" s="39" t="s">
        <v>186</v>
      </c>
      <c r="M174" s="37" t="s">
        <v>2485</v>
      </c>
      <c r="N174" s="39" t="s">
        <v>1668</v>
      </c>
      <c r="O174" s="39" t="s">
        <v>1821</v>
      </c>
      <c r="P174" s="40" t="s">
        <v>2479</v>
      </c>
      <c r="Q174" s="41" t="s">
        <v>1819</v>
      </c>
      <c r="R174" s="41"/>
      <c r="S174" s="41" t="s">
        <v>1819</v>
      </c>
      <c r="T174" s="50"/>
      <c r="U174" s="51"/>
      <c r="V174" s="52"/>
      <c r="W174" s="1"/>
    </row>
    <row r="175" spans="2:23" ht="12.75">
      <c r="B175" s="30">
        <v>13449</v>
      </c>
      <c r="C175" s="31" t="s">
        <v>1695</v>
      </c>
      <c r="D175" s="31" t="s">
        <v>2476</v>
      </c>
      <c r="E175" s="32" t="e">
        <f>VLOOKUP(D175,#REF!,3,FALSE)</f>
        <v>#REF!</v>
      </c>
      <c r="F175" s="38" t="s">
        <v>1696</v>
      </c>
      <c r="G175" s="33">
        <v>42.926700592041016</v>
      </c>
      <c r="H175" s="34">
        <v>-78.83280181884766</v>
      </c>
      <c r="I175" s="35">
        <v>728</v>
      </c>
      <c r="J175" s="36" t="s">
        <v>2477</v>
      </c>
      <c r="K175" s="37" t="s">
        <v>2478</v>
      </c>
      <c r="L175" s="39" t="s">
        <v>186</v>
      </c>
      <c r="M175" s="37" t="s">
        <v>2485</v>
      </c>
      <c r="N175" s="39" t="s">
        <v>1668</v>
      </c>
      <c r="O175" s="39" t="s">
        <v>1968</v>
      </c>
      <c r="P175" s="40" t="s">
        <v>2479</v>
      </c>
      <c r="Q175" s="41" t="s">
        <v>1695</v>
      </c>
      <c r="R175" s="41"/>
      <c r="S175" s="41" t="s">
        <v>1695</v>
      </c>
      <c r="T175" s="50"/>
      <c r="U175" s="51"/>
      <c r="V175" s="52"/>
      <c r="W175" s="1"/>
    </row>
    <row r="176" spans="2:23" ht="12.75">
      <c r="B176" s="30">
        <v>12567</v>
      </c>
      <c r="C176" s="31" t="s">
        <v>1590</v>
      </c>
      <c r="D176" s="31" t="s">
        <v>2476</v>
      </c>
      <c r="E176" s="32" t="e">
        <f>VLOOKUP(D176,#REF!,3,FALSE)</f>
        <v>#REF!</v>
      </c>
      <c r="F176" s="38" t="s">
        <v>1591</v>
      </c>
      <c r="G176" s="33">
        <v>42.152000427246094</v>
      </c>
      <c r="H176" s="34">
        <v>-77.09709930419922</v>
      </c>
      <c r="I176" s="35">
        <v>1022</v>
      </c>
      <c r="J176" s="36" t="s">
        <v>2477</v>
      </c>
      <c r="K176" s="37" t="s">
        <v>2478</v>
      </c>
      <c r="L176" s="39" t="s">
        <v>186</v>
      </c>
      <c r="M176" s="37" t="s">
        <v>2485</v>
      </c>
      <c r="N176" s="39" t="s">
        <v>1668</v>
      </c>
      <c r="O176" s="39" t="s">
        <v>1592</v>
      </c>
      <c r="P176" s="40" t="s">
        <v>2479</v>
      </c>
      <c r="Q176" s="41" t="s">
        <v>1590</v>
      </c>
      <c r="R176" s="41"/>
      <c r="S176" s="41" t="s">
        <v>1590</v>
      </c>
      <c r="T176" s="50"/>
      <c r="U176" s="51"/>
      <c r="V176" s="52"/>
      <c r="W176" s="1"/>
    </row>
    <row r="177" spans="2:23" ht="12.75">
      <c r="B177" s="30">
        <v>23461</v>
      </c>
      <c r="C177" s="31" t="s">
        <v>585</v>
      </c>
      <c r="D177" s="31" t="s">
        <v>2483</v>
      </c>
      <c r="E177" s="32" t="e">
        <f>VLOOKUP(D177,#REF!,3,FALSE)</f>
        <v>#REF!</v>
      </c>
      <c r="F177" s="38" t="s">
        <v>586</v>
      </c>
      <c r="G177" s="33">
        <v>44.30009841918945</v>
      </c>
      <c r="H177" s="34">
        <v>-73.34960174560547</v>
      </c>
      <c r="I177" s="35">
        <v>95</v>
      </c>
      <c r="J177" s="36" t="s">
        <v>2477</v>
      </c>
      <c r="K177" s="37" t="s">
        <v>2478</v>
      </c>
      <c r="L177" s="39" t="s">
        <v>186</v>
      </c>
      <c r="M177" s="37" t="s">
        <v>2485</v>
      </c>
      <c r="N177" s="39" t="s">
        <v>1668</v>
      </c>
      <c r="O177" s="39" t="s">
        <v>2155</v>
      </c>
      <c r="P177" s="40" t="s">
        <v>2479</v>
      </c>
      <c r="Q177" s="41" t="s">
        <v>585</v>
      </c>
      <c r="R177" s="41"/>
      <c r="S177" s="41" t="s">
        <v>585</v>
      </c>
      <c r="T177" s="50"/>
      <c r="U177" s="51"/>
      <c r="V177" s="52"/>
      <c r="W177" s="1"/>
    </row>
    <row r="178" spans="2:23" ht="12.75">
      <c r="B178" s="30">
        <v>11619</v>
      </c>
      <c r="C178" s="31" t="s">
        <v>2048</v>
      </c>
      <c r="D178" s="31" t="s">
        <v>2480</v>
      </c>
      <c r="E178" s="32" t="e">
        <f>VLOOKUP(D178,#REF!,3,FALSE)</f>
        <v>#REF!</v>
      </c>
      <c r="F178" s="38" t="s">
        <v>2049</v>
      </c>
      <c r="G178" s="33">
        <v>42.67250061035156</v>
      </c>
      <c r="H178" s="34">
        <v>-78.96700286865234</v>
      </c>
      <c r="I178" s="35">
        <v>940</v>
      </c>
      <c r="J178" s="36" t="s">
        <v>2477</v>
      </c>
      <c r="K178" s="37" t="s">
        <v>2478</v>
      </c>
      <c r="L178" s="39" t="s">
        <v>186</v>
      </c>
      <c r="M178" s="37" t="s">
        <v>2485</v>
      </c>
      <c r="N178" s="39" t="s">
        <v>1668</v>
      </c>
      <c r="O178" s="39" t="s">
        <v>2050</v>
      </c>
      <c r="P178" s="40" t="s">
        <v>2479</v>
      </c>
      <c r="Q178" s="41" t="s">
        <v>2048</v>
      </c>
      <c r="R178" s="41"/>
      <c r="S178" s="41" t="s">
        <v>2048</v>
      </c>
      <c r="T178" s="50"/>
      <c r="U178" s="51"/>
      <c r="V178" s="52"/>
      <c r="W178" s="1"/>
    </row>
    <row r="179" spans="2:23" ht="12.75">
      <c r="B179" s="30">
        <v>23436</v>
      </c>
      <c r="C179" s="31" t="s">
        <v>518</v>
      </c>
      <c r="D179" s="31" t="s">
        <v>2476</v>
      </c>
      <c r="E179" s="32" t="e">
        <f>VLOOKUP(D179,#REF!,3,FALSE)</f>
        <v>#REF!</v>
      </c>
      <c r="F179" s="38" t="s">
        <v>519</v>
      </c>
      <c r="G179" s="33">
        <v>42.19889831542969</v>
      </c>
      <c r="H179" s="34">
        <v>-74.33329772949219</v>
      </c>
      <c r="I179" s="35">
        <v>1800</v>
      </c>
      <c r="J179" s="36" t="s">
        <v>2477</v>
      </c>
      <c r="K179" s="37" t="s">
        <v>2478</v>
      </c>
      <c r="L179" s="39" t="s">
        <v>186</v>
      </c>
      <c r="M179" s="37" t="s">
        <v>2485</v>
      </c>
      <c r="N179" s="39" t="s">
        <v>1668</v>
      </c>
      <c r="O179" s="39" t="s">
        <v>520</v>
      </c>
      <c r="P179" s="40" t="s">
        <v>2479</v>
      </c>
      <c r="Q179" s="41" t="s">
        <v>518</v>
      </c>
      <c r="R179" s="41"/>
      <c r="S179" s="41" t="s">
        <v>518</v>
      </c>
      <c r="T179" s="50"/>
      <c r="U179" s="51"/>
      <c r="V179" s="52"/>
      <c r="W179" s="1"/>
    </row>
    <row r="180" spans="2:23" ht="12.75">
      <c r="B180" s="30">
        <v>13406</v>
      </c>
      <c r="C180" s="31" t="s">
        <v>1670</v>
      </c>
      <c r="D180" s="31" t="s">
        <v>2483</v>
      </c>
      <c r="E180" s="32" t="e">
        <f>VLOOKUP(D180,#REF!,3,FALSE)</f>
        <v>#REF!</v>
      </c>
      <c r="F180" s="38" t="s">
        <v>1671</v>
      </c>
      <c r="G180" s="33">
        <v>40.84590148925781</v>
      </c>
      <c r="H180" s="34">
        <v>-73.81620025634766</v>
      </c>
      <c r="I180" s="35"/>
      <c r="J180" s="36" t="s">
        <v>2477</v>
      </c>
      <c r="K180" s="37" t="s">
        <v>2478</v>
      </c>
      <c r="L180" s="39" t="s">
        <v>186</v>
      </c>
      <c r="M180" s="37" t="s">
        <v>2485</v>
      </c>
      <c r="N180" s="39" t="s">
        <v>1668</v>
      </c>
      <c r="O180" s="39" t="s">
        <v>1668</v>
      </c>
      <c r="P180" s="40" t="s">
        <v>2479</v>
      </c>
      <c r="Q180" s="41" t="s">
        <v>1670</v>
      </c>
      <c r="R180" s="41"/>
      <c r="S180" s="41" t="s">
        <v>1670</v>
      </c>
      <c r="T180" s="50"/>
      <c r="U180" s="51"/>
      <c r="V180" s="52"/>
      <c r="W180" s="1"/>
    </row>
    <row r="181" spans="2:23" ht="12.75">
      <c r="B181" s="30">
        <v>23407</v>
      </c>
      <c r="C181" s="31" t="s">
        <v>456</v>
      </c>
      <c r="D181" s="31" t="s">
        <v>2480</v>
      </c>
      <c r="E181" s="32" t="e">
        <f>VLOOKUP(D181,#REF!,3,FALSE)</f>
        <v>#REF!</v>
      </c>
      <c r="F181" s="38" t="s">
        <v>457</v>
      </c>
      <c r="G181" s="33">
        <v>42.4500999451</v>
      </c>
      <c r="H181" s="34">
        <v>-75.0162963867</v>
      </c>
      <c r="I181" s="35">
        <v>1110</v>
      </c>
      <c r="J181" s="36" t="s">
        <v>2477</v>
      </c>
      <c r="K181" s="37" t="s">
        <v>2478</v>
      </c>
      <c r="L181" s="39" t="s">
        <v>186</v>
      </c>
      <c r="M181" s="37" t="s">
        <v>2485</v>
      </c>
      <c r="N181" s="39" t="s">
        <v>1668</v>
      </c>
      <c r="O181" s="39" t="s">
        <v>1216</v>
      </c>
      <c r="P181" s="40" t="s">
        <v>2479</v>
      </c>
      <c r="Q181" s="41" t="s">
        <v>456</v>
      </c>
      <c r="R181" s="41"/>
      <c r="S181" s="41" t="s">
        <v>456</v>
      </c>
      <c r="T181" s="50"/>
      <c r="U181" s="51"/>
      <c r="V181" s="52"/>
      <c r="W181" s="1"/>
    </row>
    <row r="182" spans="2:23" ht="12.75">
      <c r="B182" s="30">
        <v>18365</v>
      </c>
      <c r="C182" s="31" t="s">
        <v>1167</v>
      </c>
      <c r="D182" s="31" t="s">
        <v>2480</v>
      </c>
      <c r="E182" s="32" t="e">
        <f>VLOOKUP(D182,#REF!,3,FALSE)</f>
        <v>#REF!</v>
      </c>
      <c r="F182" s="38" t="s">
        <v>1168</v>
      </c>
      <c r="G182" s="33">
        <v>42.88359832763672</v>
      </c>
      <c r="H182" s="34">
        <v>-76.78109741210938</v>
      </c>
      <c r="I182" s="35">
        <v>492</v>
      </c>
      <c r="J182" s="36" t="s">
        <v>2477</v>
      </c>
      <c r="K182" s="37" t="s">
        <v>2478</v>
      </c>
      <c r="L182" s="39" t="s">
        <v>186</v>
      </c>
      <c r="M182" s="37" t="s">
        <v>2485</v>
      </c>
      <c r="N182" s="39" t="s">
        <v>1668</v>
      </c>
      <c r="O182" s="39" t="s">
        <v>1169</v>
      </c>
      <c r="P182" s="40" t="s">
        <v>2479</v>
      </c>
      <c r="Q182" s="41" t="s">
        <v>1167</v>
      </c>
      <c r="R182" s="41"/>
      <c r="S182" s="41" t="s">
        <v>1170</v>
      </c>
      <c r="T182" s="50"/>
      <c r="U182" s="51"/>
      <c r="V182" s="52"/>
      <c r="W182" s="1"/>
    </row>
    <row r="183" spans="2:23" ht="12.75">
      <c r="B183" s="30">
        <v>13459</v>
      </c>
      <c r="C183" s="31" t="s">
        <v>1720</v>
      </c>
      <c r="D183" s="31" t="s">
        <v>2483</v>
      </c>
      <c r="E183" s="32" t="e">
        <f>VLOOKUP(D183,#REF!,3,FALSE)</f>
        <v>#REF!</v>
      </c>
      <c r="F183" s="38" t="s">
        <v>1721</v>
      </c>
      <c r="G183" s="33">
        <v>41.68429946899414</v>
      </c>
      <c r="H183" s="34">
        <v>-74.83159637451172</v>
      </c>
      <c r="I183" s="35">
        <v>1323</v>
      </c>
      <c r="J183" s="36" t="s">
        <v>2477</v>
      </c>
      <c r="K183" s="37" t="s">
        <v>2478</v>
      </c>
      <c r="L183" s="39" t="s">
        <v>186</v>
      </c>
      <c r="M183" s="37" t="s">
        <v>2485</v>
      </c>
      <c r="N183" s="39" t="s">
        <v>1668</v>
      </c>
      <c r="O183" s="39" t="s">
        <v>1722</v>
      </c>
      <c r="P183" s="40" t="s">
        <v>2479</v>
      </c>
      <c r="Q183" s="41" t="s">
        <v>1720</v>
      </c>
      <c r="R183" s="41"/>
      <c r="S183" s="41" t="s">
        <v>1720</v>
      </c>
      <c r="T183" s="50"/>
      <c r="U183" s="51"/>
      <c r="V183" s="52"/>
      <c r="W183" s="1"/>
    </row>
    <row r="184" spans="2:23" ht="12.75">
      <c r="B184" s="30">
        <v>35135</v>
      </c>
      <c r="C184" s="31" t="s">
        <v>981</v>
      </c>
      <c r="D184" s="31" t="s">
        <v>2481</v>
      </c>
      <c r="E184" s="32" t="e">
        <f>VLOOKUP(D184,#REF!,3,FALSE)</f>
        <v>#REF!</v>
      </c>
      <c r="F184" s="38" t="s">
        <v>982</v>
      </c>
      <c r="G184" s="33">
        <v>40.591</v>
      </c>
      <c r="H184" s="34">
        <v>-73.890999</v>
      </c>
      <c r="I184" s="35">
        <v>16</v>
      </c>
      <c r="J184" s="36" t="s">
        <v>2477</v>
      </c>
      <c r="K184" s="37" t="s">
        <v>2478</v>
      </c>
      <c r="L184" s="39" t="s">
        <v>186</v>
      </c>
      <c r="M184" s="37" t="s">
        <v>2485</v>
      </c>
      <c r="N184" s="39" t="s">
        <v>1668</v>
      </c>
      <c r="O184" s="39" t="s">
        <v>1668</v>
      </c>
      <c r="P184" s="40" t="s">
        <v>2479</v>
      </c>
      <c r="Q184" s="41"/>
      <c r="R184" s="41"/>
      <c r="S184" s="41"/>
      <c r="T184" s="50" t="s">
        <v>983</v>
      </c>
      <c r="U184" s="51" t="s">
        <v>226</v>
      </c>
      <c r="V184" s="52" t="s">
        <v>984</v>
      </c>
      <c r="W184" s="1"/>
    </row>
    <row r="185" spans="2:23" ht="12.75">
      <c r="B185" s="30">
        <v>3554</v>
      </c>
      <c r="C185" s="31" t="s">
        <v>997</v>
      </c>
      <c r="D185" s="31" t="s">
        <v>1829</v>
      </c>
      <c r="E185" s="32" t="e">
        <f>VLOOKUP(D185,#REF!,3,FALSE)</f>
        <v>#REF!</v>
      </c>
      <c r="F185" s="38" t="s">
        <v>998</v>
      </c>
      <c r="G185" s="33">
        <v>43.3412017822</v>
      </c>
      <c r="H185" s="34">
        <v>-73.6102981567</v>
      </c>
      <c r="I185" s="35">
        <v>328</v>
      </c>
      <c r="J185" s="36" t="s">
        <v>2477</v>
      </c>
      <c r="K185" s="37" t="s">
        <v>2478</v>
      </c>
      <c r="L185" s="39" t="s">
        <v>186</v>
      </c>
      <c r="M185" s="37" t="s">
        <v>2485</v>
      </c>
      <c r="N185" s="39" t="s">
        <v>1668</v>
      </c>
      <c r="O185" s="39" t="s">
        <v>999</v>
      </c>
      <c r="P185" s="40" t="s">
        <v>2479</v>
      </c>
      <c r="Q185" s="41" t="s">
        <v>997</v>
      </c>
      <c r="R185" s="41" t="s">
        <v>1000</v>
      </c>
      <c r="S185" s="41" t="s">
        <v>1000</v>
      </c>
      <c r="T185" s="50" t="s">
        <v>1001</v>
      </c>
      <c r="U185" s="51" t="s">
        <v>216</v>
      </c>
      <c r="V185" s="52"/>
      <c r="W185" s="1"/>
    </row>
    <row r="186" spans="2:23" ht="12.75">
      <c r="B186" s="30">
        <v>38683</v>
      </c>
      <c r="C186" s="31" t="s">
        <v>1034</v>
      </c>
      <c r="D186" s="31" t="s">
        <v>2481</v>
      </c>
      <c r="E186" s="32" t="e">
        <f>VLOOKUP(D186,#REF!,3,FALSE)</f>
        <v>#REF!</v>
      </c>
      <c r="F186" s="38" t="s">
        <v>1035</v>
      </c>
      <c r="G186" s="33">
        <v>40.77870178222656</v>
      </c>
      <c r="H186" s="34">
        <v>-73.83260345458984</v>
      </c>
      <c r="I186" s="35"/>
      <c r="J186" s="36" t="s">
        <v>2477</v>
      </c>
      <c r="K186" s="37" t="s">
        <v>2478</v>
      </c>
      <c r="L186" s="39" t="s">
        <v>186</v>
      </c>
      <c r="M186" s="37" t="s">
        <v>2485</v>
      </c>
      <c r="N186" s="39" t="s">
        <v>1668</v>
      </c>
      <c r="O186" s="39" t="s">
        <v>1419</v>
      </c>
      <c r="P186" s="40" t="s">
        <v>2479</v>
      </c>
      <c r="Q186" s="41" t="s">
        <v>1034</v>
      </c>
      <c r="R186" s="41" t="s">
        <v>1036</v>
      </c>
      <c r="S186" s="41"/>
      <c r="T186" s="50"/>
      <c r="U186" s="51" t="s">
        <v>213</v>
      </c>
      <c r="V186" s="52"/>
      <c r="W186" s="1"/>
    </row>
    <row r="187" spans="2:23" ht="12.75">
      <c r="B187" s="30">
        <v>13986</v>
      </c>
      <c r="C187" s="31" t="s">
        <v>1482</v>
      </c>
      <c r="D187" s="31" t="s">
        <v>2480</v>
      </c>
      <c r="E187" s="32" t="e">
        <f>VLOOKUP(D187,#REF!,3,FALSE)</f>
        <v>#REF!</v>
      </c>
      <c r="F187" s="38" t="s">
        <v>1483</v>
      </c>
      <c r="G187" s="33">
        <v>43.055599212646484</v>
      </c>
      <c r="H187" s="34">
        <v>-78.81610107421875</v>
      </c>
      <c r="I187" s="35">
        <v>580</v>
      </c>
      <c r="J187" s="36" t="s">
        <v>2477</v>
      </c>
      <c r="K187" s="37" t="s">
        <v>2478</v>
      </c>
      <c r="L187" s="39" t="s">
        <v>186</v>
      </c>
      <c r="M187" s="37" t="s">
        <v>2485</v>
      </c>
      <c r="N187" s="39" t="s">
        <v>1668</v>
      </c>
      <c r="O187" s="39" t="s">
        <v>2150</v>
      </c>
      <c r="P187" s="40" t="s">
        <v>2479</v>
      </c>
      <c r="Q187" s="41" t="s">
        <v>1482</v>
      </c>
      <c r="R187" s="41"/>
      <c r="S187" s="41" t="s">
        <v>1482</v>
      </c>
      <c r="T187" s="50"/>
      <c r="U187" s="51"/>
      <c r="V187" s="52"/>
      <c r="W187" s="1"/>
    </row>
    <row r="188" spans="2:23" ht="12.75">
      <c r="B188" s="30">
        <v>13452</v>
      </c>
      <c r="C188" s="31" t="s">
        <v>1702</v>
      </c>
      <c r="D188" s="31" t="s">
        <v>2480</v>
      </c>
      <c r="E188" s="32" t="e">
        <f>VLOOKUP(D188,#REF!,3,FALSE)</f>
        <v>#REF!</v>
      </c>
      <c r="F188" s="38" t="s">
        <v>1703</v>
      </c>
      <c r="G188" s="33">
        <v>43.00979995727539</v>
      </c>
      <c r="H188" s="34">
        <v>-76.6405029296875</v>
      </c>
      <c r="I188" s="35">
        <v>1350</v>
      </c>
      <c r="J188" s="36" t="s">
        <v>2477</v>
      </c>
      <c r="K188" s="37" t="s">
        <v>2478</v>
      </c>
      <c r="L188" s="39" t="s">
        <v>186</v>
      </c>
      <c r="M188" s="37" t="s">
        <v>2485</v>
      </c>
      <c r="N188" s="39" t="s">
        <v>1668</v>
      </c>
      <c r="O188" s="39" t="s">
        <v>2211</v>
      </c>
      <c r="P188" s="40" t="s">
        <v>2479</v>
      </c>
      <c r="Q188" s="41" t="s">
        <v>1702</v>
      </c>
      <c r="R188" s="41"/>
      <c r="S188" s="41" t="s">
        <v>1702</v>
      </c>
      <c r="T188" s="50"/>
      <c r="U188" s="51"/>
      <c r="V188" s="52"/>
      <c r="W188" s="1"/>
    </row>
    <row r="189" spans="2:23" ht="12.75">
      <c r="B189" s="30">
        <v>330499</v>
      </c>
      <c r="C189" s="31" t="s">
        <v>288</v>
      </c>
      <c r="D189" s="31" t="s">
        <v>2480</v>
      </c>
      <c r="E189" s="32" t="e">
        <f>VLOOKUP(D189,#REF!,3,FALSE)</f>
        <v>#REF!</v>
      </c>
      <c r="F189" s="38" t="s">
        <v>2294</v>
      </c>
      <c r="G189" s="33">
        <v>42.783162</v>
      </c>
      <c r="H189" s="34">
        <v>-75.165875</v>
      </c>
      <c r="I189" s="35">
        <v>1420</v>
      </c>
      <c r="J189" s="36" t="s">
        <v>2477</v>
      </c>
      <c r="K189" s="37" t="s">
        <v>2478</v>
      </c>
      <c r="L189" s="39" t="s">
        <v>186</v>
      </c>
      <c r="M189" s="37" t="s">
        <v>2485</v>
      </c>
      <c r="N189" s="39" t="s">
        <v>1668</v>
      </c>
      <c r="O189" s="39" t="s">
        <v>289</v>
      </c>
      <c r="P189" s="40" t="s">
        <v>2479</v>
      </c>
      <c r="Q189" s="41" t="s">
        <v>570</v>
      </c>
      <c r="R189" s="41"/>
      <c r="S189" s="41" t="s">
        <v>570</v>
      </c>
      <c r="T189" s="50"/>
      <c r="U189" s="51"/>
      <c r="V189" s="52"/>
      <c r="W189" s="1"/>
    </row>
    <row r="190" spans="2:23" ht="12.75">
      <c r="B190" s="30">
        <v>23414</v>
      </c>
      <c r="C190" s="31" t="s">
        <v>471</v>
      </c>
      <c r="D190" s="31" t="s">
        <v>2481</v>
      </c>
      <c r="E190" s="32" t="e">
        <f>VLOOKUP(D190,#REF!,3,FALSE)</f>
        <v>#REF!</v>
      </c>
      <c r="F190" s="38" t="s">
        <v>472</v>
      </c>
      <c r="G190" s="33">
        <v>42.902002</v>
      </c>
      <c r="H190" s="34">
        <v>-77.547798</v>
      </c>
      <c r="I190" s="35">
        <v>915</v>
      </c>
      <c r="J190" s="36" t="s">
        <v>2477</v>
      </c>
      <c r="K190" s="37" t="s">
        <v>2478</v>
      </c>
      <c r="L190" s="39" t="s">
        <v>186</v>
      </c>
      <c r="M190" s="37" t="s">
        <v>2485</v>
      </c>
      <c r="N190" s="39" t="s">
        <v>1668</v>
      </c>
      <c r="O190" s="39" t="s">
        <v>2489</v>
      </c>
      <c r="P190" s="40" t="s">
        <v>2479</v>
      </c>
      <c r="Q190" s="41"/>
      <c r="R190" s="41"/>
      <c r="S190" s="41"/>
      <c r="T190" s="50"/>
      <c r="U190" s="51"/>
      <c r="V190" s="52" t="s">
        <v>471</v>
      </c>
      <c r="W190" s="1"/>
    </row>
    <row r="191" spans="2:23" ht="12.75">
      <c r="B191" s="30">
        <v>8154</v>
      </c>
      <c r="C191" s="31" t="s">
        <v>2292</v>
      </c>
      <c r="D191" s="31" t="s">
        <v>2480</v>
      </c>
      <c r="E191" s="32" t="e">
        <f>VLOOKUP(D191,#REF!,3,FALSE)</f>
        <v>#REF!</v>
      </c>
      <c r="F191" s="38" t="s">
        <v>2293</v>
      </c>
      <c r="G191" s="33">
        <v>42.40620040893555</v>
      </c>
      <c r="H191" s="34">
        <v>-77.96080017089844</v>
      </c>
      <c r="I191" s="35">
        <v>1650</v>
      </c>
      <c r="J191" s="36" t="s">
        <v>2477</v>
      </c>
      <c r="K191" s="37" t="s">
        <v>2478</v>
      </c>
      <c r="L191" s="39" t="s">
        <v>186</v>
      </c>
      <c r="M191" s="37" t="s">
        <v>2485</v>
      </c>
      <c r="N191" s="39" t="s">
        <v>1668</v>
      </c>
      <c r="O191" s="39" t="s">
        <v>2275</v>
      </c>
      <c r="P191" s="40" t="s">
        <v>2479</v>
      </c>
      <c r="Q191" s="41" t="s">
        <v>2292</v>
      </c>
      <c r="R191" s="41"/>
      <c r="S191" s="41" t="s">
        <v>2292</v>
      </c>
      <c r="T191" s="50"/>
      <c r="U191" s="51"/>
      <c r="V191" s="52"/>
      <c r="W191" s="1"/>
    </row>
    <row r="192" spans="2:23" ht="12.75">
      <c r="B192" s="30">
        <v>19887</v>
      </c>
      <c r="C192" s="31" t="s">
        <v>1037</v>
      </c>
      <c r="D192" s="31" t="s">
        <v>2480</v>
      </c>
      <c r="E192" s="32" t="e">
        <f>VLOOKUP(D192,#REF!,3,FALSE)</f>
        <v>#REF!</v>
      </c>
      <c r="F192" s="38" t="s">
        <v>1038</v>
      </c>
      <c r="G192" s="33">
        <v>40.8437004089</v>
      </c>
      <c r="H192" s="34">
        <v>-72.6317977905</v>
      </c>
      <c r="I192" s="35">
        <v>67</v>
      </c>
      <c r="J192" s="36" t="s">
        <v>2477</v>
      </c>
      <c r="K192" s="37" t="s">
        <v>2478</v>
      </c>
      <c r="L192" s="39" t="s">
        <v>186</v>
      </c>
      <c r="M192" s="37" t="s">
        <v>2485</v>
      </c>
      <c r="N192" s="39" t="s">
        <v>1668</v>
      </c>
      <c r="O192" s="39" t="s">
        <v>1581</v>
      </c>
      <c r="P192" s="40" t="s">
        <v>2479</v>
      </c>
      <c r="Q192" s="41" t="s">
        <v>1037</v>
      </c>
      <c r="R192" s="41" t="s">
        <v>1039</v>
      </c>
      <c r="S192" s="41" t="s">
        <v>1039</v>
      </c>
      <c r="T192" s="50" t="s">
        <v>1040</v>
      </c>
      <c r="U192" s="51" t="s">
        <v>214</v>
      </c>
      <c r="V192" s="52" t="s">
        <v>1041</v>
      </c>
      <c r="W192" s="1"/>
    </row>
    <row r="193" spans="2:23" ht="12.75">
      <c r="B193" s="30">
        <v>13201</v>
      </c>
      <c r="C193" s="31" t="s">
        <v>1652</v>
      </c>
      <c r="D193" s="31" t="s">
        <v>2480</v>
      </c>
      <c r="E193" s="32" t="e">
        <f>VLOOKUP(D193,#REF!,3,FALSE)</f>
        <v>#REF!</v>
      </c>
      <c r="F193" s="38" t="s">
        <v>1653</v>
      </c>
      <c r="G193" s="33">
        <v>43.02090072631836</v>
      </c>
      <c r="H193" s="34">
        <v>-75.17040252685547</v>
      </c>
      <c r="I193" s="35">
        <v>1325</v>
      </c>
      <c r="J193" s="36" t="s">
        <v>2477</v>
      </c>
      <c r="K193" s="37" t="s">
        <v>2478</v>
      </c>
      <c r="L193" s="39" t="s">
        <v>186</v>
      </c>
      <c r="M193" s="37" t="s">
        <v>2485</v>
      </c>
      <c r="N193" s="39" t="s">
        <v>1668</v>
      </c>
      <c r="O193" s="39" t="s">
        <v>1654</v>
      </c>
      <c r="P193" s="40" t="s">
        <v>2479</v>
      </c>
      <c r="Q193" s="41" t="s">
        <v>1652</v>
      </c>
      <c r="R193" s="41"/>
      <c r="S193" s="41" t="s">
        <v>1652</v>
      </c>
      <c r="T193" s="50"/>
      <c r="U193" s="51"/>
      <c r="V193" s="52"/>
      <c r="W193" s="1"/>
    </row>
    <row r="194" spans="2:23" ht="12.75">
      <c r="B194" s="30">
        <v>18475</v>
      </c>
      <c r="C194" s="31" t="s">
        <v>1171</v>
      </c>
      <c r="D194" s="31" t="s">
        <v>2480</v>
      </c>
      <c r="E194" s="32" t="e">
        <f>VLOOKUP(D194,#REF!,3,FALSE)</f>
        <v>#REF!</v>
      </c>
      <c r="F194" s="38" t="s">
        <v>1172</v>
      </c>
      <c r="G194" s="33">
        <v>42.36429977416992</v>
      </c>
      <c r="H194" s="34">
        <v>-74.06600189208984</v>
      </c>
      <c r="I194" s="35">
        <v>440</v>
      </c>
      <c r="J194" s="36" t="s">
        <v>2477</v>
      </c>
      <c r="K194" s="37" t="s">
        <v>2478</v>
      </c>
      <c r="L194" s="39" t="s">
        <v>186</v>
      </c>
      <c r="M194" s="37" t="s">
        <v>2485</v>
      </c>
      <c r="N194" s="39" t="s">
        <v>1668</v>
      </c>
      <c r="O194" s="39" t="s">
        <v>2495</v>
      </c>
      <c r="P194" s="40" t="s">
        <v>2479</v>
      </c>
      <c r="Q194" s="41" t="s">
        <v>1171</v>
      </c>
      <c r="R194" s="41"/>
      <c r="S194" s="41" t="s">
        <v>1173</v>
      </c>
      <c r="T194" s="50"/>
      <c r="U194" s="51"/>
      <c r="V194" s="52"/>
      <c r="W194" s="1"/>
    </row>
    <row r="195" spans="2:23" ht="12.75">
      <c r="B195" s="30">
        <v>12184</v>
      </c>
      <c r="C195" s="31" t="s">
        <v>1824</v>
      </c>
      <c r="D195" s="31" t="s">
        <v>2476</v>
      </c>
      <c r="E195" s="32" t="e">
        <f>VLOOKUP(D195,#REF!,3,FALSE)</f>
        <v>#REF!</v>
      </c>
      <c r="F195" s="38" t="s">
        <v>1825</v>
      </c>
      <c r="G195" s="33">
        <v>40.65060043334961</v>
      </c>
      <c r="H195" s="34">
        <v>-73.56790161132812</v>
      </c>
      <c r="I195" s="35">
        <v>28</v>
      </c>
      <c r="J195" s="36" t="s">
        <v>2477</v>
      </c>
      <c r="K195" s="37" t="s">
        <v>2478</v>
      </c>
      <c r="L195" s="39" t="s">
        <v>186</v>
      </c>
      <c r="M195" s="37" t="s">
        <v>2485</v>
      </c>
      <c r="N195" s="39" t="s">
        <v>1668</v>
      </c>
      <c r="O195" s="39" t="s">
        <v>2358</v>
      </c>
      <c r="P195" s="40" t="s">
        <v>2479</v>
      </c>
      <c r="Q195" s="41" t="s">
        <v>1824</v>
      </c>
      <c r="R195" s="41"/>
      <c r="S195" s="41" t="s">
        <v>1824</v>
      </c>
      <c r="T195" s="50"/>
      <c r="U195" s="51"/>
      <c r="V195" s="52"/>
      <c r="W195" s="1"/>
    </row>
    <row r="196" spans="2:23" ht="12.75">
      <c r="B196" s="30">
        <v>20667</v>
      </c>
      <c r="C196" s="31" t="s">
        <v>959</v>
      </c>
      <c r="D196" s="31" t="s">
        <v>2480</v>
      </c>
      <c r="E196" s="32" t="e">
        <f>VLOOKUP(D196,#REF!,3,FALSE)</f>
        <v>#REF!</v>
      </c>
      <c r="F196" s="38" t="s">
        <v>960</v>
      </c>
      <c r="G196" s="33">
        <v>42.998199462890625</v>
      </c>
      <c r="H196" s="34">
        <v>-74.32959747314453</v>
      </c>
      <c r="I196" s="35">
        <v>881</v>
      </c>
      <c r="J196" s="36" t="s">
        <v>2477</v>
      </c>
      <c r="K196" s="37" t="s">
        <v>2478</v>
      </c>
      <c r="L196" s="39" t="s">
        <v>186</v>
      </c>
      <c r="M196" s="37" t="s">
        <v>2485</v>
      </c>
      <c r="N196" s="39" t="s">
        <v>1668</v>
      </c>
      <c r="O196" s="39" t="s">
        <v>1624</v>
      </c>
      <c r="P196" s="40" t="s">
        <v>2479</v>
      </c>
      <c r="Q196" s="41" t="s">
        <v>959</v>
      </c>
      <c r="R196" s="41"/>
      <c r="S196" s="41" t="s">
        <v>961</v>
      </c>
      <c r="T196" s="50"/>
      <c r="U196" s="51" t="s">
        <v>227</v>
      </c>
      <c r="V196" s="52"/>
      <c r="W196" s="1"/>
    </row>
    <row r="197" spans="2:23" ht="12.75">
      <c r="B197" s="30">
        <v>23387</v>
      </c>
      <c r="C197" s="31" t="s">
        <v>410</v>
      </c>
      <c r="D197" s="31" t="s">
        <v>2480</v>
      </c>
      <c r="E197" s="32" t="e">
        <f>VLOOKUP(D197,#REF!,3,FALSE)</f>
        <v>#REF!</v>
      </c>
      <c r="F197" s="38" t="s">
        <v>411</v>
      </c>
      <c r="G197" s="33">
        <v>43.2963981628418</v>
      </c>
      <c r="H197" s="34">
        <v>-78.21389770507812</v>
      </c>
      <c r="I197" s="35">
        <v>380</v>
      </c>
      <c r="J197" s="36" t="s">
        <v>2477</v>
      </c>
      <c r="K197" s="37" t="s">
        <v>2478</v>
      </c>
      <c r="L197" s="39" t="s">
        <v>186</v>
      </c>
      <c r="M197" s="37" t="s">
        <v>2485</v>
      </c>
      <c r="N197" s="39" t="s">
        <v>1668</v>
      </c>
      <c r="O197" s="39" t="s">
        <v>2092</v>
      </c>
      <c r="P197" s="40" t="s">
        <v>2479</v>
      </c>
      <c r="Q197" s="41" t="s">
        <v>410</v>
      </c>
      <c r="R197" s="41"/>
      <c r="S197" s="41" t="s">
        <v>410</v>
      </c>
      <c r="T197" s="50"/>
      <c r="U197" s="51"/>
      <c r="V197" s="52"/>
      <c r="W197" s="1"/>
    </row>
    <row r="198" spans="2:23" ht="12.75">
      <c r="B198" s="30">
        <v>23419</v>
      </c>
      <c r="C198" s="31" t="s">
        <v>481</v>
      </c>
      <c r="D198" s="31" t="s">
        <v>2480</v>
      </c>
      <c r="E198" s="32" t="e">
        <f>VLOOKUP(D198,#REF!,3,FALSE)</f>
        <v>#REF!</v>
      </c>
      <c r="F198" s="38" t="s">
        <v>1288</v>
      </c>
      <c r="G198" s="33">
        <v>43.00920104980469</v>
      </c>
      <c r="H198" s="34">
        <v>-74.09120178222656</v>
      </c>
      <c r="I198" s="35">
        <v>950</v>
      </c>
      <c r="J198" s="36" t="s">
        <v>2477</v>
      </c>
      <c r="K198" s="37" t="s">
        <v>2478</v>
      </c>
      <c r="L198" s="39" t="s">
        <v>186</v>
      </c>
      <c r="M198" s="37" t="s">
        <v>2485</v>
      </c>
      <c r="N198" s="39" t="s">
        <v>1668</v>
      </c>
      <c r="O198" s="39" t="s">
        <v>1289</v>
      </c>
      <c r="P198" s="40" t="s">
        <v>2479</v>
      </c>
      <c r="Q198" s="41" t="s">
        <v>481</v>
      </c>
      <c r="R198" s="41"/>
      <c r="S198" s="41" t="s">
        <v>481</v>
      </c>
      <c r="T198" s="50"/>
      <c r="U198" s="51"/>
      <c r="V198" s="52"/>
      <c r="W198" s="1"/>
    </row>
    <row r="199" spans="2:23" ht="12.75">
      <c r="B199" s="30">
        <v>14304</v>
      </c>
      <c r="C199" s="31" t="s">
        <v>1788</v>
      </c>
      <c r="D199" s="31" t="s">
        <v>2480</v>
      </c>
      <c r="E199" s="32" t="e">
        <f>VLOOKUP(D199,#REF!,3,FALSE)</f>
        <v>#REF!</v>
      </c>
      <c r="F199" s="38" t="s">
        <v>1789</v>
      </c>
      <c r="G199" s="33">
        <v>42.76340103149414</v>
      </c>
      <c r="H199" s="34">
        <v>-74.27850341796875</v>
      </c>
      <c r="I199" s="35">
        <v>640</v>
      </c>
      <c r="J199" s="36" t="s">
        <v>2477</v>
      </c>
      <c r="K199" s="37" t="s">
        <v>2478</v>
      </c>
      <c r="L199" s="39" t="s">
        <v>186</v>
      </c>
      <c r="M199" s="37" t="s">
        <v>2485</v>
      </c>
      <c r="N199" s="39" t="s">
        <v>1668</v>
      </c>
      <c r="O199" s="39" t="s">
        <v>2220</v>
      </c>
      <c r="P199" s="40" t="s">
        <v>2479</v>
      </c>
      <c r="Q199" s="41" t="s">
        <v>1788</v>
      </c>
      <c r="R199" s="41"/>
      <c r="S199" s="41" t="s">
        <v>1788</v>
      </c>
      <c r="T199" s="50"/>
      <c r="U199" s="51"/>
      <c r="V199" s="52"/>
      <c r="W199" s="1"/>
    </row>
    <row r="200" spans="2:23" ht="12.75">
      <c r="B200" s="30">
        <v>12576</v>
      </c>
      <c r="C200" s="31" t="s">
        <v>1611</v>
      </c>
      <c r="D200" s="31" t="s">
        <v>2480</v>
      </c>
      <c r="E200" s="32" t="e">
        <f>VLOOKUP(D200,#REF!,3,FALSE)</f>
        <v>#REF!</v>
      </c>
      <c r="F200" s="38" t="s">
        <v>1612</v>
      </c>
      <c r="G200" s="33">
        <v>41.66680145263672</v>
      </c>
      <c r="H200" s="34">
        <v>-74.14959716796875</v>
      </c>
      <c r="I200" s="35">
        <v>340</v>
      </c>
      <c r="J200" s="36" t="s">
        <v>2477</v>
      </c>
      <c r="K200" s="37" t="s">
        <v>2478</v>
      </c>
      <c r="L200" s="39" t="s">
        <v>186</v>
      </c>
      <c r="M200" s="37" t="s">
        <v>2485</v>
      </c>
      <c r="N200" s="39" t="s">
        <v>1668</v>
      </c>
      <c r="O200" s="39" t="s">
        <v>1613</v>
      </c>
      <c r="P200" s="40" t="s">
        <v>2479</v>
      </c>
      <c r="Q200" s="41" t="s">
        <v>1611</v>
      </c>
      <c r="R200" s="41"/>
      <c r="S200" s="41" t="s">
        <v>1611</v>
      </c>
      <c r="T200" s="50"/>
      <c r="U200" s="51"/>
      <c r="V200" s="52"/>
      <c r="W200" s="1"/>
    </row>
    <row r="201" spans="2:23" ht="12.75">
      <c r="B201" s="30">
        <v>314189</v>
      </c>
      <c r="C201" s="31" t="s">
        <v>345</v>
      </c>
      <c r="D201" s="31" t="s">
        <v>2480</v>
      </c>
      <c r="E201" s="32" t="e">
        <f>VLOOKUP(D201,#REF!,3,FALSE)</f>
        <v>#REF!</v>
      </c>
      <c r="F201" s="38" t="s">
        <v>346</v>
      </c>
      <c r="G201" s="33">
        <v>41.065218</v>
      </c>
      <c r="H201" s="34">
        <v>-72.092156</v>
      </c>
      <c r="I201" s="35"/>
      <c r="J201" s="36" t="s">
        <v>2477</v>
      </c>
      <c r="K201" s="37" t="s">
        <v>2478</v>
      </c>
      <c r="L201" s="39" t="s">
        <v>186</v>
      </c>
      <c r="M201" s="37" t="s">
        <v>2485</v>
      </c>
      <c r="N201" s="39" t="s">
        <v>1668</v>
      </c>
      <c r="O201" s="39"/>
      <c r="P201" s="40" t="s">
        <v>2479</v>
      </c>
      <c r="Q201" s="41"/>
      <c r="R201" s="41"/>
      <c r="S201" s="41"/>
      <c r="T201" s="50"/>
      <c r="U201" s="51"/>
      <c r="V201" s="52"/>
      <c r="W201" s="1"/>
    </row>
    <row r="202" spans="2:23" ht="12.75">
      <c r="B202" s="30">
        <v>16489</v>
      </c>
      <c r="C202" s="31" t="s">
        <v>1378</v>
      </c>
      <c r="D202" s="31" t="s">
        <v>2480</v>
      </c>
      <c r="E202" s="32" t="e">
        <f>VLOOKUP(D202,#REF!,3,FALSE)</f>
        <v>#REF!</v>
      </c>
      <c r="F202" s="38" t="s">
        <v>1379</v>
      </c>
      <c r="G202" s="33">
        <v>43.07509994506836</v>
      </c>
      <c r="H202" s="34">
        <v>-73.58290100097656</v>
      </c>
      <c r="I202" s="35">
        <v>100</v>
      </c>
      <c r="J202" s="36" t="s">
        <v>2477</v>
      </c>
      <c r="K202" s="37" t="s">
        <v>2478</v>
      </c>
      <c r="L202" s="39" t="s">
        <v>186</v>
      </c>
      <c r="M202" s="37" t="s">
        <v>2485</v>
      </c>
      <c r="N202" s="39" t="s">
        <v>1668</v>
      </c>
      <c r="O202" s="39" t="s">
        <v>1380</v>
      </c>
      <c r="P202" s="40" t="s">
        <v>2479</v>
      </c>
      <c r="Q202" s="41" t="s">
        <v>1378</v>
      </c>
      <c r="R202" s="41"/>
      <c r="S202" s="41" t="s">
        <v>1378</v>
      </c>
      <c r="T202" s="50"/>
      <c r="U202" s="51"/>
      <c r="V202" s="52"/>
      <c r="W202" s="1"/>
    </row>
    <row r="203" spans="2:23" ht="12.75">
      <c r="B203" s="30">
        <v>9639</v>
      </c>
      <c r="C203" s="31" t="s">
        <v>2311</v>
      </c>
      <c r="D203" s="31" t="s">
        <v>2481</v>
      </c>
      <c r="E203" s="32" t="e">
        <f>VLOOKUP(D203,#REF!,3,FALSE)</f>
        <v>#REF!</v>
      </c>
      <c r="F203" s="38" t="s">
        <v>2312</v>
      </c>
      <c r="G203" s="33">
        <v>42.2962</v>
      </c>
      <c r="H203" s="34">
        <v>-77.465502</v>
      </c>
      <c r="I203" s="35">
        <v>1730</v>
      </c>
      <c r="J203" s="36" t="s">
        <v>2477</v>
      </c>
      <c r="K203" s="37" t="s">
        <v>2478</v>
      </c>
      <c r="L203" s="39" t="s">
        <v>186</v>
      </c>
      <c r="M203" s="37" t="s">
        <v>2485</v>
      </c>
      <c r="N203" s="39" t="s">
        <v>1668</v>
      </c>
      <c r="O203" s="39" t="s">
        <v>2313</v>
      </c>
      <c r="P203" s="40" t="s">
        <v>2479</v>
      </c>
      <c r="Q203" s="41"/>
      <c r="R203" s="41"/>
      <c r="S203" s="41"/>
      <c r="T203" s="50"/>
      <c r="U203" s="51"/>
      <c r="V203" s="52" t="s">
        <v>2311</v>
      </c>
      <c r="W203" s="1"/>
    </row>
    <row r="204" spans="2:23" ht="12.75">
      <c r="B204" s="30">
        <v>8855</v>
      </c>
      <c r="C204" s="31" t="s">
        <v>2237</v>
      </c>
      <c r="D204" s="31" t="s">
        <v>2476</v>
      </c>
      <c r="E204" s="32" t="e">
        <f>VLOOKUP(D204,#REF!,3,FALSE)</f>
        <v>#REF!</v>
      </c>
      <c r="F204" s="38" t="s">
        <v>2238</v>
      </c>
      <c r="G204" s="33">
        <v>42.99340057373047</v>
      </c>
      <c r="H204" s="34">
        <v>-78.17839813232422</v>
      </c>
      <c r="I204" s="35">
        <v>915</v>
      </c>
      <c r="J204" s="36" t="s">
        <v>2477</v>
      </c>
      <c r="K204" s="37" t="s">
        <v>2478</v>
      </c>
      <c r="L204" s="39" t="s">
        <v>186</v>
      </c>
      <c r="M204" s="37" t="s">
        <v>2485</v>
      </c>
      <c r="N204" s="39" t="s">
        <v>1668</v>
      </c>
      <c r="O204" s="39" t="s">
        <v>2239</v>
      </c>
      <c r="P204" s="40" t="s">
        <v>2479</v>
      </c>
      <c r="Q204" s="41" t="s">
        <v>2237</v>
      </c>
      <c r="R204" s="41"/>
      <c r="S204" s="41" t="s">
        <v>2237</v>
      </c>
      <c r="T204" s="50"/>
      <c r="U204" s="51"/>
      <c r="V204" s="52"/>
      <c r="W204" s="1"/>
    </row>
    <row r="205" spans="2:23" ht="12.75">
      <c r="B205" s="30">
        <v>23204</v>
      </c>
      <c r="C205" s="31" t="s">
        <v>744</v>
      </c>
      <c r="D205" s="31" t="s">
        <v>2476</v>
      </c>
      <c r="E205" s="32" t="e">
        <f>VLOOKUP(D205,#REF!,3,FALSE)</f>
        <v>#REF!</v>
      </c>
      <c r="F205" s="38" t="s">
        <v>745</v>
      </c>
      <c r="G205" s="33">
        <v>41.18899917602539</v>
      </c>
      <c r="H205" s="34">
        <v>-73.8678970336914</v>
      </c>
      <c r="I205" s="35">
        <v>181</v>
      </c>
      <c r="J205" s="36" t="s">
        <v>2477</v>
      </c>
      <c r="K205" s="37" t="s">
        <v>2478</v>
      </c>
      <c r="L205" s="39" t="s">
        <v>186</v>
      </c>
      <c r="M205" s="37" t="s">
        <v>2485</v>
      </c>
      <c r="N205" s="39" t="s">
        <v>1668</v>
      </c>
      <c r="O205" s="39" t="s">
        <v>746</v>
      </c>
      <c r="P205" s="40" t="s">
        <v>2479</v>
      </c>
      <c r="Q205" s="41" t="s">
        <v>744</v>
      </c>
      <c r="R205" s="41"/>
      <c r="S205" s="41" t="s">
        <v>744</v>
      </c>
      <c r="T205" s="50"/>
      <c r="U205" s="51"/>
      <c r="V205" s="52"/>
      <c r="W205" s="1"/>
    </row>
    <row r="206" spans="2:23" ht="12.75">
      <c r="B206" s="30">
        <v>23192</v>
      </c>
      <c r="C206" s="31" t="s">
        <v>718</v>
      </c>
      <c r="D206" s="31" t="s">
        <v>2476</v>
      </c>
      <c r="E206" s="32" t="e">
        <f>VLOOKUP(D206,#REF!,3,FALSE)</f>
        <v>#REF!</v>
      </c>
      <c r="F206" s="38" t="s">
        <v>719</v>
      </c>
      <c r="G206" s="33">
        <v>42.82699966430664</v>
      </c>
      <c r="H206" s="34">
        <v>-73.87460327148438</v>
      </c>
      <c r="I206" s="35">
        <v>354</v>
      </c>
      <c r="J206" s="36" t="s">
        <v>2477</v>
      </c>
      <c r="K206" s="37" t="s">
        <v>2478</v>
      </c>
      <c r="L206" s="39" t="s">
        <v>186</v>
      </c>
      <c r="M206" s="37" t="s">
        <v>2485</v>
      </c>
      <c r="N206" s="39" t="s">
        <v>1668</v>
      </c>
      <c r="O206" s="39" t="s">
        <v>1422</v>
      </c>
      <c r="P206" s="40" t="s">
        <v>2479</v>
      </c>
      <c r="Q206" s="41" t="s">
        <v>718</v>
      </c>
      <c r="R206" s="41"/>
      <c r="S206" s="41" t="s">
        <v>718</v>
      </c>
      <c r="T206" s="50"/>
      <c r="U206" s="51"/>
      <c r="V206" s="52"/>
      <c r="W206" s="1"/>
    </row>
    <row r="207" spans="2:23" ht="12.75">
      <c r="B207" s="30">
        <v>19987</v>
      </c>
      <c r="C207" s="31" t="s">
        <v>1006</v>
      </c>
      <c r="D207" s="31" t="s">
        <v>2480</v>
      </c>
      <c r="E207" s="32" t="e">
        <f>VLOOKUP(D207,#REF!,3,FALSE)</f>
        <v>#REF!</v>
      </c>
      <c r="F207" s="38" t="s">
        <v>1007</v>
      </c>
      <c r="G207" s="33">
        <v>43.03170013</v>
      </c>
      <c r="H207" s="34">
        <v>-78.16760254</v>
      </c>
      <c r="I207" s="35">
        <v>914</v>
      </c>
      <c r="J207" s="36" t="s">
        <v>2477</v>
      </c>
      <c r="K207" s="37" t="s">
        <v>2478</v>
      </c>
      <c r="L207" s="39" t="s">
        <v>186</v>
      </c>
      <c r="M207" s="37" t="s">
        <v>2485</v>
      </c>
      <c r="N207" s="39" t="s">
        <v>1668</v>
      </c>
      <c r="O207" s="39" t="s">
        <v>2239</v>
      </c>
      <c r="P207" s="40" t="s">
        <v>2479</v>
      </c>
      <c r="Q207" s="41" t="s">
        <v>1006</v>
      </c>
      <c r="R207" s="41"/>
      <c r="S207" s="41" t="s">
        <v>1008</v>
      </c>
      <c r="T207" s="50"/>
      <c r="U207" s="51"/>
      <c r="V207" s="52"/>
      <c r="W207" s="1"/>
    </row>
    <row r="208" spans="2:23" ht="12.75">
      <c r="B208" s="30">
        <v>17074</v>
      </c>
      <c r="C208" s="31" t="s">
        <v>1316</v>
      </c>
      <c r="D208" s="31" t="s">
        <v>2480</v>
      </c>
      <c r="E208" s="32" t="e">
        <f>VLOOKUP(D208,#REF!,3,FALSE)</f>
        <v>#REF!</v>
      </c>
      <c r="F208" s="38" t="s">
        <v>1317</v>
      </c>
      <c r="G208" s="33">
        <v>42.79869842529297</v>
      </c>
      <c r="H208" s="34">
        <v>-77.84249877929688</v>
      </c>
      <c r="I208" s="35">
        <v>560</v>
      </c>
      <c r="J208" s="36" t="s">
        <v>2477</v>
      </c>
      <c r="K208" s="37" t="s">
        <v>2478</v>
      </c>
      <c r="L208" s="39" t="s">
        <v>186</v>
      </c>
      <c r="M208" s="37" t="s">
        <v>2485</v>
      </c>
      <c r="N208" s="39" t="s">
        <v>1668</v>
      </c>
      <c r="O208" s="39" t="s">
        <v>2442</v>
      </c>
      <c r="P208" s="40" t="s">
        <v>2479</v>
      </c>
      <c r="Q208" s="41" t="s">
        <v>1316</v>
      </c>
      <c r="R208" s="41"/>
      <c r="S208" s="41" t="s">
        <v>1316</v>
      </c>
      <c r="T208" s="50"/>
      <c r="U208" s="51"/>
      <c r="V208" s="52"/>
      <c r="W208" s="1"/>
    </row>
    <row r="209" spans="2:23" ht="12.75">
      <c r="B209" s="30">
        <v>23422</v>
      </c>
      <c r="C209" s="31" t="s">
        <v>486</v>
      </c>
      <c r="D209" s="31" t="s">
        <v>2480</v>
      </c>
      <c r="E209" s="32" t="e">
        <f>VLOOKUP(D209,#REF!,3,FALSE)</f>
        <v>#REF!</v>
      </c>
      <c r="F209" s="38" t="s">
        <v>487</v>
      </c>
      <c r="G209" s="33">
        <v>42.610599517822266</v>
      </c>
      <c r="H209" s="34">
        <v>-78.59559631347656</v>
      </c>
      <c r="I209" s="35">
        <v>1750</v>
      </c>
      <c r="J209" s="36" t="s">
        <v>2477</v>
      </c>
      <c r="K209" s="37" t="s">
        <v>2478</v>
      </c>
      <c r="L209" s="39" t="s">
        <v>186</v>
      </c>
      <c r="M209" s="37" t="s">
        <v>2485</v>
      </c>
      <c r="N209" s="39" t="s">
        <v>1668</v>
      </c>
      <c r="O209" s="39" t="s">
        <v>1840</v>
      </c>
      <c r="P209" s="40" t="s">
        <v>2479</v>
      </c>
      <c r="Q209" s="41" t="s">
        <v>486</v>
      </c>
      <c r="R209" s="41"/>
      <c r="S209" s="41" t="s">
        <v>486</v>
      </c>
      <c r="T209" s="50"/>
      <c r="U209" s="51"/>
      <c r="V209" s="52"/>
      <c r="W209" s="1"/>
    </row>
    <row r="210" spans="2:23" ht="12.75">
      <c r="B210" s="30">
        <v>23189</v>
      </c>
      <c r="C210" s="31" t="s">
        <v>711</v>
      </c>
      <c r="D210" s="31" t="s">
        <v>2476</v>
      </c>
      <c r="E210" s="32" t="e">
        <f>VLOOKUP(D210,#REF!,3,FALSE)</f>
        <v>#REF!</v>
      </c>
      <c r="F210" s="38" t="s">
        <v>712</v>
      </c>
      <c r="G210" s="33">
        <v>42.52840042114258</v>
      </c>
      <c r="H210" s="34">
        <v>-78.90730285644531</v>
      </c>
      <c r="I210" s="35">
        <v>770</v>
      </c>
      <c r="J210" s="36" t="s">
        <v>2477</v>
      </c>
      <c r="K210" s="37" t="s">
        <v>2478</v>
      </c>
      <c r="L210" s="39" t="s">
        <v>186</v>
      </c>
      <c r="M210" s="37" t="s">
        <v>2485</v>
      </c>
      <c r="N210" s="39" t="s">
        <v>1668</v>
      </c>
      <c r="O210" s="39" t="s">
        <v>2001</v>
      </c>
      <c r="P210" s="40" t="s">
        <v>2479</v>
      </c>
      <c r="Q210" s="41" t="s">
        <v>711</v>
      </c>
      <c r="R210" s="41"/>
      <c r="S210" s="41" t="s">
        <v>711</v>
      </c>
      <c r="T210" s="50"/>
      <c r="U210" s="51"/>
      <c r="V210" s="52"/>
      <c r="W210" s="1"/>
    </row>
    <row r="211" spans="2:23" ht="12.75">
      <c r="B211" s="30">
        <v>14924</v>
      </c>
      <c r="C211" s="31" t="s">
        <v>1530</v>
      </c>
      <c r="D211" s="31" t="s">
        <v>2480</v>
      </c>
      <c r="E211" s="32" t="e">
        <f>VLOOKUP(D211,#REF!,3,FALSE)</f>
        <v>#REF!</v>
      </c>
      <c r="F211" s="38" t="s">
        <v>1531</v>
      </c>
      <c r="G211" s="33">
        <v>42.06869888305664</v>
      </c>
      <c r="H211" s="34">
        <v>-78.40450286865234</v>
      </c>
      <c r="I211" s="35">
        <v>1420</v>
      </c>
      <c r="J211" s="36" t="s">
        <v>2477</v>
      </c>
      <c r="K211" s="37" t="s">
        <v>2478</v>
      </c>
      <c r="L211" s="39" t="s">
        <v>186</v>
      </c>
      <c r="M211" s="37" t="s">
        <v>2485</v>
      </c>
      <c r="N211" s="39" t="s">
        <v>1668</v>
      </c>
      <c r="O211" s="39" t="s">
        <v>1586</v>
      </c>
      <c r="P211" s="40" t="s">
        <v>2479</v>
      </c>
      <c r="Q211" s="41" t="s">
        <v>1530</v>
      </c>
      <c r="R211" s="41"/>
      <c r="S211" s="41" t="s">
        <v>1530</v>
      </c>
      <c r="T211" s="50"/>
      <c r="U211" s="51"/>
      <c r="V211" s="52"/>
      <c r="W211" s="1"/>
    </row>
    <row r="212" spans="2:23" ht="12.75">
      <c r="B212" s="30">
        <v>23467</v>
      </c>
      <c r="C212" s="31" t="s">
        <v>802</v>
      </c>
      <c r="D212" s="31" t="s">
        <v>2480</v>
      </c>
      <c r="E212" s="32" t="e">
        <f>VLOOKUP(D212,#REF!,3,FALSE)</f>
        <v>#REF!</v>
      </c>
      <c r="F212" s="38" t="s">
        <v>1890</v>
      </c>
      <c r="G212" s="33">
        <v>42.078285</v>
      </c>
      <c r="H212" s="34">
        <v>-79.393506</v>
      </c>
      <c r="I212" s="35">
        <v>1350</v>
      </c>
      <c r="J212" s="36" t="s">
        <v>2477</v>
      </c>
      <c r="K212" s="37" t="s">
        <v>2478</v>
      </c>
      <c r="L212" s="39" t="s">
        <v>186</v>
      </c>
      <c r="M212" s="37" t="s">
        <v>2485</v>
      </c>
      <c r="N212" s="39" t="s">
        <v>1668</v>
      </c>
      <c r="O212" s="39" t="s">
        <v>2515</v>
      </c>
      <c r="P212" s="40" t="s">
        <v>2479</v>
      </c>
      <c r="Q212" s="41" t="s">
        <v>802</v>
      </c>
      <c r="R212" s="41"/>
      <c r="S212" s="41" t="s">
        <v>802</v>
      </c>
      <c r="T212" s="50"/>
      <c r="U212" s="51"/>
      <c r="V212" s="52" t="s">
        <v>803</v>
      </c>
      <c r="W212" s="1"/>
    </row>
    <row r="213" spans="2:23" ht="12.75">
      <c r="B213" s="30">
        <v>38682</v>
      </c>
      <c r="C213" s="31" t="s">
        <v>325</v>
      </c>
      <c r="D213" s="31" t="s">
        <v>2481</v>
      </c>
      <c r="E213" s="32" t="e">
        <f>VLOOKUP(D213,#REF!,3,FALSE)</f>
        <v>#REF!</v>
      </c>
      <c r="F213" s="38" t="s">
        <v>326</v>
      </c>
      <c r="G213" s="33">
        <v>40.68709945678711</v>
      </c>
      <c r="H213" s="34">
        <v>-74.02210235595703</v>
      </c>
      <c r="I213" s="35"/>
      <c r="J213" s="36" t="s">
        <v>2477</v>
      </c>
      <c r="K213" s="37" t="s">
        <v>2478</v>
      </c>
      <c r="L213" s="39" t="s">
        <v>186</v>
      </c>
      <c r="M213" s="37" t="s">
        <v>2485</v>
      </c>
      <c r="N213" s="39" t="s">
        <v>1668</v>
      </c>
      <c r="O213" s="39" t="s">
        <v>327</v>
      </c>
      <c r="P213" s="40" t="s">
        <v>2479</v>
      </c>
      <c r="Q213" s="41"/>
      <c r="R213" s="41"/>
      <c r="S213" s="41"/>
      <c r="T213" s="50"/>
      <c r="U213" s="51"/>
      <c r="V213" s="52"/>
      <c r="W213" s="1"/>
    </row>
    <row r="214" spans="2:23" ht="12.75">
      <c r="B214" s="30">
        <v>17076</v>
      </c>
      <c r="C214" s="31" t="s">
        <v>1318</v>
      </c>
      <c r="D214" s="31" t="s">
        <v>2480</v>
      </c>
      <c r="E214" s="32" t="e">
        <f>VLOOKUP(D214,#REF!,3,FALSE)</f>
        <v>#REF!</v>
      </c>
      <c r="F214" s="38" t="s">
        <v>1319</v>
      </c>
      <c r="G214" s="33">
        <v>42.50389862060547</v>
      </c>
      <c r="H214" s="34">
        <v>-78.95059967041016</v>
      </c>
      <c r="I214" s="35">
        <v>830</v>
      </c>
      <c r="J214" s="36" t="s">
        <v>2477</v>
      </c>
      <c r="K214" s="37" t="s">
        <v>2478</v>
      </c>
      <c r="L214" s="39" t="s">
        <v>186</v>
      </c>
      <c r="M214" s="37" t="s">
        <v>2485</v>
      </c>
      <c r="N214" s="39" t="s">
        <v>1668</v>
      </c>
      <c r="O214" s="39" t="s">
        <v>1320</v>
      </c>
      <c r="P214" s="40" t="s">
        <v>2479</v>
      </c>
      <c r="Q214" s="41" t="s">
        <v>1318</v>
      </c>
      <c r="R214" s="41"/>
      <c r="S214" s="41" t="s">
        <v>1318</v>
      </c>
      <c r="T214" s="50"/>
      <c r="U214" s="51"/>
      <c r="V214" s="52"/>
      <c r="W214" s="1"/>
    </row>
    <row r="215" spans="2:23" ht="12.75">
      <c r="B215" s="30">
        <v>23430</v>
      </c>
      <c r="C215" s="31" t="s">
        <v>505</v>
      </c>
      <c r="D215" s="31" t="s">
        <v>2480</v>
      </c>
      <c r="E215" s="32" t="e">
        <f>VLOOKUP(D215,#REF!,3,FALSE)</f>
        <v>#REF!</v>
      </c>
      <c r="F215" s="38" t="s">
        <v>506</v>
      </c>
      <c r="G215" s="33">
        <v>42.33810043334961</v>
      </c>
      <c r="H215" s="34">
        <v>-74.7490005493164</v>
      </c>
      <c r="I215" s="35">
        <v>1500</v>
      </c>
      <c r="J215" s="36" t="s">
        <v>2477</v>
      </c>
      <c r="K215" s="37" t="s">
        <v>2478</v>
      </c>
      <c r="L215" s="39" t="s">
        <v>186</v>
      </c>
      <c r="M215" s="37" t="s">
        <v>2485</v>
      </c>
      <c r="N215" s="39" t="s">
        <v>1668</v>
      </c>
      <c r="O215" s="39" t="s">
        <v>507</v>
      </c>
      <c r="P215" s="40" t="s">
        <v>2479</v>
      </c>
      <c r="Q215" s="41" t="s">
        <v>505</v>
      </c>
      <c r="R215" s="41"/>
      <c r="S215" s="41" t="s">
        <v>505</v>
      </c>
      <c r="T215" s="50"/>
      <c r="U215" s="51"/>
      <c r="V215" s="52"/>
      <c r="W215" s="1"/>
    </row>
    <row r="216" spans="2:23" ht="12.75">
      <c r="B216" s="30">
        <v>23202</v>
      </c>
      <c r="C216" s="31" t="s">
        <v>740</v>
      </c>
      <c r="D216" s="31" t="s">
        <v>2480</v>
      </c>
      <c r="E216" s="32" t="e">
        <f>VLOOKUP(D216,#REF!,3,FALSE)</f>
        <v>#REF!</v>
      </c>
      <c r="F216" s="38" t="s">
        <v>741</v>
      </c>
      <c r="G216" s="33">
        <v>42.88249969482422</v>
      </c>
      <c r="H216" s="34">
        <v>-77.05169677734375</v>
      </c>
      <c r="I216" s="35">
        <v>755</v>
      </c>
      <c r="J216" s="36" t="s">
        <v>2477</v>
      </c>
      <c r="K216" s="37" t="s">
        <v>2478</v>
      </c>
      <c r="L216" s="39" t="s">
        <v>186</v>
      </c>
      <c r="M216" s="37" t="s">
        <v>2485</v>
      </c>
      <c r="N216" s="39" t="s">
        <v>1668</v>
      </c>
      <c r="O216" s="39" t="s">
        <v>2258</v>
      </c>
      <c r="P216" s="40" t="s">
        <v>2479</v>
      </c>
      <c r="Q216" s="41" t="s">
        <v>740</v>
      </c>
      <c r="R216" s="41"/>
      <c r="S216" s="41" t="s">
        <v>740</v>
      </c>
      <c r="T216" s="50"/>
      <c r="U216" s="51"/>
      <c r="V216" s="52"/>
      <c r="W216" s="1"/>
    </row>
    <row r="217" spans="2:23" ht="12.75">
      <c r="B217" s="30">
        <v>16488</v>
      </c>
      <c r="C217" s="31" t="s">
        <v>1375</v>
      </c>
      <c r="D217" s="31" t="s">
        <v>2480</v>
      </c>
      <c r="E217" s="32" t="e">
        <f>VLOOKUP(D217,#REF!,3,FALSE)</f>
        <v>#REF!</v>
      </c>
      <c r="F217" s="38" t="s">
        <v>1376</v>
      </c>
      <c r="G217" s="33">
        <v>43.42375183105469</v>
      </c>
      <c r="H217" s="34">
        <v>-73.26919555664062</v>
      </c>
      <c r="I217" s="35">
        <v>420</v>
      </c>
      <c r="J217" s="36" t="s">
        <v>2477</v>
      </c>
      <c r="K217" s="37" t="s">
        <v>2478</v>
      </c>
      <c r="L217" s="39" t="s">
        <v>186</v>
      </c>
      <c r="M217" s="37" t="s">
        <v>2485</v>
      </c>
      <c r="N217" s="39" t="s">
        <v>1668</v>
      </c>
      <c r="O217" s="39" t="s">
        <v>1377</v>
      </c>
      <c r="P217" s="40" t="s">
        <v>2479</v>
      </c>
      <c r="Q217" s="41" t="s">
        <v>1375</v>
      </c>
      <c r="R217" s="41"/>
      <c r="S217" s="41" t="s">
        <v>1375</v>
      </c>
      <c r="T217" s="50"/>
      <c r="U217" s="51"/>
      <c r="V217" s="52"/>
      <c r="W217" s="1"/>
    </row>
    <row r="218" spans="2:23" ht="12.75">
      <c r="B218" s="30">
        <v>22682</v>
      </c>
      <c r="C218" s="31" t="s">
        <v>788</v>
      </c>
      <c r="D218" s="31" t="s">
        <v>2480</v>
      </c>
      <c r="E218" s="32" t="e">
        <f>VLOOKUP(D218,#REF!,3,FALSE)</f>
        <v>#REF!</v>
      </c>
      <c r="F218" s="38" t="s">
        <v>789</v>
      </c>
      <c r="G218" s="33">
        <v>42.205101013183594</v>
      </c>
      <c r="H218" s="34">
        <v>-78.64720153808594</v>
      </c>
      <c r="I218" s="35">
        <v>1450</v>
      </c>
      <c r="J218" s="36" t="s">
        <v>2477</v>
      </c>
      <c r="K218" s="37" t="s">
        <v>2478</v>
      </c>
      <c r="L218" s="39" t="s">
        <v>186</v>
      </c>
      <c r="M218" s="37" t="s">
        <v>2485</v>
      </c>
      <c r="N218" s="39" t="s">
        <v>1668</v>
      </c>
      <c r="O218" s="39" t="s">
        <v>790</v>
      </c>
      <c r="P218" s="40" t="s">
        <v>2479</v>
      </c>
      <c r="Q218" s="41" t="s">
        <v>788</v>
      </c>
      <c r="R218" s="41"/>
      <c r="S218" s="41" t="s">
        <v>788</v>
      </c>
      <c r="T218" s="50"/>
      <c r="U218" s="51"/>
      <c r="V218" s="52"/>
      <c r="W218" s="1"/>
    </row>
    <row r="219" spans="2:23" ht="12.75">
      <c r="B219" s="30">
        <v>3404</v>
      </c>
      <c r="C219" s="31" t="s">
        <v>1180</v>
      </c>
      <c r="D219" s="31" t="s">
        <v>1829</v>
      </c>
      <c r="E219" s="32" t="e">
        <f>VLOOKUP(D219,#REF!,3,FALSE)</f>
        <v>#REF!</v>
      </c>
      <c r="F219" s="38" t="s">
        <v>1181</v>
      </c>
      <c r="G219" s="33">
        <v>42.20869827</v>
      </c>
      <c r="H219" s="34">
        <v>-75.97979736</v>
      </c>
      <c r="I219" s="35">
        <v>1636</v>
      </c>
      <c r="J219" s="36" t="s">
        <v>2477</v>
      </c>
      <c r="K219" s="37" t="s">
        <v>2478</v>
      </c>
      <c r="L219" s="39" t="s">
        <v>186</v>
      </c>
      <c r="M219" s="37" t="s">
        <v>2485</v>
      </c>
      <c r="N219" s="39" t="s">
        <v>1668</v>
      </c>
      <c r="O219" s="39" t="s">
        <v>1995</v>
      </c>
      <c r="P219" s="40" t="s">
        <v>2368</v>
      </c>
      <c r="Q219" s="41" t="s">
        <v>1180</v>
      </c>
      <c r="R219" s="41" t="s">
        <v>1182</v>
      </c>
      <c r="S219" s="41" t="s">
        <v>1182</v>
      </c>
      <c r="T219" s="50" t="s">
        <v>1183</v>
      </c>
      <c r="U219" s="51" t="s">
        <v>231</v>
      </c>
      <c r="V219" s="52" t="s">
        <v>1184</v>
      </c>
      <c r="W219" s="1"/>
    </row>
    <row r="220" spans="2:23" ht="12.75">
      <c r="B220" s="30">
        <v>3855</v>
      </c>
      <c r="C220" s="31" t="s">
        <v>890</v>
      </c>
      <c r="D220" s="31" t="s">
        <v>1413</v>
      </c>
      <c r="E220" s="32" t="e">
        <f>VLOOKUP(D220,#REF!,3,FALSE)</f>
        <v>#REF!</v>
      </c>
      <c r="F220" s="38" t="s">
        <v>891</v>
      </c>
      <c r="G220" s="33">
        <v>43.118900299072266</v>
      </c>
      <c r="H220" s="34">
        <v>-77.67240142822266</v>
      </c>
      <c r="I220" s="35">
        <v>559</v>
      </c>
      <c r="J220" s="36" t="s">
        <v>2477</v>
      </c>
      <c r="K220" s="37" t="s">
        <v>2478</v>
      </c>
      <c r="L220" s="39" t="s">
        <v>186</v>
      </c>
      <c r="M220" s="37" t="s">
        <v>2485</v>
      </c>
      <c r="N220" s="39" t="s">
        <v>1668</v>
      </c>
      <c r="O220" s="39" t="s">
        <v>2229</v>
      </c>
      <c r="P220" s="40" t="s">
        <v>2368</v>
      </c>
      <c r="Q220" s="41" t="s">
        <v>890</v>
      </c>
      <c r="R220" s="41" t="s">
        <v>892</v>
      </c>
      <c r="S220" s="41" t="s">
        <v>892</v>
      </c>
      <c r="T220" s="50"/>
      <c r="U220" s="51" t="s">
        <v>210</v>
      </c>
      <c r="V220" s="52"/>
      <c r="W220" s="1"/>
    </row>
    <row r="221" spans="2:23" ht="12.75">
      <c r="B221" s="30">
        <v>8172</v>
      </c>
      <c r="C221" s="31" t="s">
        <v>2295</v>
      </c>
      <c r="D221" s="31" t="s">
        <v>2480</v>
      </c>
      <c r="E221" s="32" t="e">
        <f>VLOOKUP(D221,#REF!,3,FALSE)</f>
        <v>#REF!</v>
      </c>
      <c r="F221" s="38" t="s">
        <v>2507</v>
      </c>
      <c r="G221" s="33">
        <v>42.14870071411133</v>
      </c>
      <c r="H221" s="34">
        <v>-73.7509994506836</v>
      </c>
      <c r="I221" s="35">
        <v>295</v>
      </c>
      <c r="J221" s="36" t="s">
        <v>2477</v>
      </c>
      <c r="K221" s="37" t="s">
        <v>2478</v>
      </c>
      <c r="L221" s="39" t="s">
        <v>186</v>
      </c>
      <c r="M221" s="37" t="s">
        <v>2485</v>
      </c>
      <c r="N221" s="39" t="s">
        <v>1668</v>
      </c>
      <c r="O221" s="39" t="s">
        <v>2452</v>
      </c>
      <c r="P221" s="40" t="s">
        <v>2479</v>
      </c>
      <c r="Q221" s="41" t="s">
        <v>2295</v>
      </c>
      <c r="R221" s="41"/>
      <c r="S221" s="41" t="s">
        <v>2295</v>
      </c>
      <c r="T221" s="50"/>
      <c r="U221" s="51"/>
      <c r="V221" s="52"/>
      <c r="W221" s="1"/>
    </row>
    <row r="222" spans="2:23" ht="12.75">
      <c r="B222" s="30">
        <v>11584</v>
      </c>
      <c r="C222" s="31" t="s">
        <v>1868</v>
      </c>
      <c r="D222" s="31" t="s">
        <v>2480</v>
      </c>
      <c r="E222" s="32" t="e">
        <f>VLOOKUP(D222,#REF!,3,FALSE)</f>
        <v>#REF!</v>
      </c>
      <c r="F222" s="38" t="s">
        <v>1869</v>
      </c>
      <c r="G222" s="33">
        <v>42.30419921875</v>
      </c>
      <c r="H222" s="34">
        <v>-75.78710174560547</v>
      </c>
      <c r="I222" s="35">
        <v>935</v>
      </c>
      <c r="J222" s="36" t="s">
        <v>2477</v>
      </c>
      <c r="K222" s="37" t="s">
        <v>2478</v>
      </c>
      <c r="L222" s="39" t="s">
        <v>186</v>
      </c>
      <c r="M222" s="37" t="s">
        <v>2485</v>
      </c>
      <c r="N222" s="39" t="s">
        <v>1668</v>
      </c>
      <c r="O222" s="39" t="s">
        <v>1870</v>
      </c>
      <c r="P222" s="40" t="s">
        <v>2479</v>
      </c>
      <c r="Q222" s="41" t="s">
        <v>1868</v>
      </c>
      <c r="R222" s="41"/>
      <c r="S222" s="41" t="s">
        <v>1868</v>
      </c>
      <c r="T222" s="50"/>
      <c r="U222" s="51"/>
      <c r="V222" s="52"/>
      <c r="W222" s="1"/>
    </row>
    <row r="223" spans="2:23" ht="12.75">
      <c r="B223" s="30">
        <v>10294</v>
      </c>
      <c r="C223" s="31" t="s">
        <v>2248</v>
      </c>
      <c r="D223" s="31" t="s">
        <v>2480</v>
      </c>
      <c r="E223" s="32" t="e">
        <f>VLOOKUP(D223,#REF!,3,FALSE)</f>
        <v>#REF!</v>
      </c>
      <c r="F223" s="38" t="s">
        <v>2249</v>
      </c>
      <c r="G223" s="33">
        <v>42.54869842529297</v>
      </c>
      <c r="H223" s="34">
        <v>-76.95800018310547</v>
      </c>
      <c r="I223" s="35">
        <v>1010</v>
      </c>
      <c r="J223" s="36" t="s">
        <v>2477</v>
      </c>
      <c r="K223" s="37" t="s">
        <v>2478</v>
      </c>
      <c r="L223" s="39" t="s">
        <v>186</v>
      </c>
      <c r="M223" s="37" t="s">
        <v>2485</v>
      </c>
      <c r="N223" s="39" t="s">
        <v>1668</v>
      </c>
      <c r="O223" s="39" t="s">
        <v>2215</v>
      </c>
      <c r="P223" s="40" t="s">
        <v>2479</v>
      </c>
      <c r="Q223" s="41" t="s">
        <v>2248</v>
      </c>
      <c r="R223" s="41"/>
      <c r="S223" s="41" t="s">
        <v>2248</v>
      </c>
      <c r="T223" s="50"/>
      <c r="U223" s="51"/>
      <c r="V223" s="52"/>
      <c r="W223" s="1"/>
    </row>
    <row r="224" spans="2:23" ht="12.75">
      <c r="B224" s="30">
        <v>45553</v>
      </c>
      <c r="C224" s="31" t="s">
        <v>2074</v>
      </c>
      <c r="D224" s="31" t="s">
        <v>2476</v>
      </c>
      <c r="E224" s="32" t="e">
        <f>VLOOKUP(D224,#REF!,3,FALSE)</f>
        <v>#REF!</v>
      </c>
      <c r="F224" s="38" t="s">
        <v>2075</v>
      </c>
      <c r="G224" s="33">
        <v>41.376111</v>
      </c>
      <c r="H224" s="34">
        <v>-79.613056</v>
      </c>
      <c r="I224" s="35">
        <v>1044</v>
      </c>
      <c r="J224" s="36" t="s">
        <v>2477</v>
      </c>
      <c r="K224" s="37" t="s">
        <v>2478</v>
      </c>
      <c r="L224" s="39" t="s">
        <v>186</v>
      </c>
      <c r="M224" s="37" t="s">
        <v>2485</v>
      </c>
      <c r="N224" s="39" t="s">
        <v>1668</v>
      </c>
      <c r="O224" s="39" t="s">
        <v>2076</v>
      </c>
      <c r="P224" s="40" t="s">
        <v>2479</v>
      </c>
      <c r="Q224" s="41" t="s">
        <v>2074</v>
      </c>
      <c r="R224" s="41"/>
      <c r="S224" s="41" t="s">
        <v>2074</v>
      </c>
      <c r="T224" s="50"/>
      <c r="U224" s="51"/>
      <c r="V224" s="52"/>
      <c r="W224" s="1"/>
    </row>
    <row r="225" spans="2:23" ht="12.75">
      <c r="B225" s="30">
        <v>8317</v>
      </c>
      <c r="C225" s="31" t="s">
        <v>2534</v>
      </c>
      <c r="D225" s="31" t="s">
        <v>2480</v>
      </c>
      <c r="E225" s="32" t="e">
        <f>VLOOKUP(D225,#REF!,3,FALSE)</f>
        <v>#REF!</v>
      </c>
      <c r="F225" s="38" t="s">
        <v>2535</v>
      </c>
      <c r="G225" s="33">
        <v>42.41669845581055</v>
      </c>
      <c r="H225" s="34">
        <v>-74.01619720458984</v>
      </c>
      <c r="I225" s="35">
        <v>840</v>
      </c>
      <c r="J225" s="36" t="s">
        <v>2477</v>
      </c>
      <c r="K225" s="37" t="s">
        <v>2478</v>
      </c>
      <c r="L225" s="39" t="s">
        <v>186</v>
      </c>
      <c r="M225" s="37" t="s">
        <v>2485</v>
      </c>
      <c r="N225" s="39" t="s">
        <v>1668</v>
      </c>
      <c r="O225" s="39" t="s">
        <v>2267</v>
      </c>
      <c r="P225" s="40" t="s">
        <v>2479</v>
      </c>
      <c r="Q225" s="41" t="s">
        <v>2534</v>
      </c>
      <c r="R225" s="41"/>
      <c r="S225" s="41" t="s">
        <v>2534</v>
      </c>
      <c r="T225" s="50"/>
      <c r="U225" s="51"/>
      <c r="V225" s="52"/>
      <c r="W225" s="1"/>
    </row>
    <row r="226" spans="2:23" ht="12.75">
      <c r="B226" s="30">
        <v>322205</v>
      </c>
      <c r="C226" s="31" t="s">
        <v>1492</v>
      </c>
      <c r="D226" s="31" t="s">
        <v>2480</v>
      </c>
      <c r="E226" s="32" t="e">
        <f>VLOOKUP(D226,#REF!,3,FALSE)</f>
        <v>#REF!</v>
      </c>
      <c r="F226" s="38" t="s">
        <v>1493</v>
      </c>
      <c r="G226" s="33">
        <v>42.024318</v>
      </c>
      <c r="H226" s="34">
        <v>-73.856292</v>
      </c>
      <c r="I226" s="35">
        <v>215</v>
      </c>
      <c r="J226" s="36" t="s">
        <v>2477</v>
      </c>
      <c r="K226" s="37" t="s">
        <v>2478</v>
      </c>
      <c r="L226" s="39" t="s">
        <v>186</v>
      </c>
      <c r="M226" s="37" t="s">
        <v>2485</v>
      </c>
      <c r="N226" s="39" t="s">
        <v>1668</v>
      </c>
      <c r="O226" s="39" t="s">
        <v>1744</v>
      </c>
      <c r="P226" s="40" t="s">
        <v>2479</v>
      </c>
      <c r="Q226" s="41" t="s">
        <v>1492</v>
      </c>
      <c r="R226" s="41"/>
      <c r="S226" s="41" t="s">
        <v>1492</v>
      </c>
      <c r="T226" s="50"/>
      <c r="U226" s="51"/>
      <c r="V226" s="52"/>
      <c r="W226" s="1"/>
    </row>
    <row r="227" spans="2:23" ht="12.75">
      <c r="B227" s="30">
        <v>20940</v>
      </c>
      <c r="C227" s="31" t="s">
        <v>886</v>
      </c>
      <c r="D227" s="31" t="s">
        <v>1829</v>
      </c>
      <c r="E227" s="32" t="e">
        <f>VLOOKUP(D227,#REF!,3,FALSE)</f>
        <v>#REF!</v>
      </c>
      <c r="F227" s="38" t="s">
        <v>887</v>
      </c>
      <c r="G227" s="33">
        <v>43.23379898</v>
      </c>
      <c r="H227" s="34">
        <v>-75.40699768</v>
      </c>
      <c r="I227" s="35">
        <v>504</v>
      </c>
      <c r="J227" s="36" t="s">
        <v>2477</v>
      </c>
      <c r="K227" s="37" t="s">
        <v>2478</v>
      </c>
      <c r="L227" s="39" t="s">
        <v>186</v>
      </c>
      <c r="M227" s="37" t="s">
        <v>2485</v>
      </c>
      <c r="N227" s="39" t="s">
        <v>1668</v>
      </c>
      <c r="O227" s="39" t="s">
        <v>2422</v>
      </c>
      <c r="P227" s="40" t="s">
        <v>2479</v>
      </c>
      <c r="Q227" s="41" t="s">
        <v>886</v>
      </c>
      <c r="R227" s="41" t="s">
        <v>888</v>
      </c>
      <c r="S227" s="41" t="s">
        <v>888</v>
      </c>
      <c r="T227" s="50" t="s">
        <v>889</v>
      </c>
      <c r="U227" s="51" t="s">
        <v>209</v>
      </c>
      <c r="V227" s="52"/>
      <c r="W227" s="1"/>
    </row>
    <row r="228" spans="2:23" ht="12.75">
      <c r="B228" s="30">
        <v>38690</v>
      </c>
      <c r="C228" s="31" t="s">
        <v>322</v>
      </c>
      <c r="D228" s="31" t="s">
        <v>2481</v>
      </c>
      <c r="E228" s="32" t="e">
        <f>VLOOKUP(D228,#REF!,3,FALSE)</f>
        <v>#REF!</v>
      </c>
      <c r="F228" s="38" t="s">
        <v>323</v>
      </c>
      <c r="G228" s="33">
        <v>40.749401092499994</v>
      </c>
      <c r="H228" s="34">
        <v>-73.4960021973</v>
      </c>
      <c r="I228" s="35">
        <v>115</v>
      </c>
      <c r="J228" s="36" t="s">
        <v>2477</v>
      </c>
      <c r="K228" s="37" t="s">
        <v>2478</v>
      </c>
      <c r="L228" s="39" t="s">
        <v>186</v>
      </c>
      <c r="M228" s="37" t="s">
        <v>2485</v>
      </c>
      <c r="N228" s="39" t="s">
        <v>1668</v>
      </c>
      <c r="O228" s="39" t="s">
        <v>1521</v>
      </c>
      <c r="P228" s="40" t="s">
        <v>2479</v>
      </c>
      <c r="Q228" s="41"/>
      <c r="R228" s="41" t="s">
        <v>324</v>
      </c>
      <c r="S228" s="41"/>
      <c r="T228" s="50"/>
      <c r="U228" s="51"/>
      <c r="V228" s="52"/>
      <c r="W228" s="1"/>
    </row>
    <row r="229" spans="2:23" ht="12.75">
      <c r="B229" s="30">
        <v>23437</v>
      </c>
      <c r="C229" s="31" t="s">
        <v>521</v>
      </c>
      <c r="D229" s="31" t="s">
        <v>2480</v>
      </c>
      <c r="E229" s="32" t="e">
        <f>VLOOKUP(D229,#REF!,3,FALSE)</f>
        <v>#REF!</v>
      </c>
      <c r="F229" s="38" t="s">
        <v>522</v>
      </c>
      <c r="G229" s="33">
        <v>42.44729995727539</v>
      </c>
      <c r="H229" s="34">
        <v>-76.5969009399414</v>
      </c>
      <c r="I229" s="35">
        <v>1453</v>
      </c>
      <c r="J229" s="36" t="s">
        <v>2477</v>
      </c>
      <c r="K229" s="37" t="s">
        <v>2478</v>
      </c>
      <c r="L229" s="39" t="s">
        <v>186</v>
      </c>
      <c r="M229" s="37" t="s">
        <v>2485</v>
      </c>
      <c r="N229" s="39" t="s">
        <v>1668</v>
      </c>
      <c r="O229" s="39" t="s">
        <v>968</v>
      </c>
      <c r="P229" s="40" t="s">
        <v>2479</v>
      </c>
      <c r="Q229" s="41" t="s">
        <v>521</v>
      </c>
      <c r="R229" s="41"/>
      <c r="S229" s="41" t="s">
        <v>521</v>
      </c>
      <c r="T229" s="50"/>
      <c r="U229" s="51"/>
      <c r="V229" s="52"/>
      <c r="W229" s="1"/>
    </row>
    <row r="230" spans="2:23" ht="12.75">
      <c r="B230" s="30">
        <v>23195</v>
      </c>
      <c r="C230" s="31" t="s">
        <v>723</v>
      </c>
      <c r="D230" s="31" t="s">
        <v>2476</v>
      </c>
      <c r="E230" s="32" t="e">
        <f>VLOOKUP(D230,#REF!,3,FALSE)</f>
        <v>#REF!</v>
      </c>
      <c r="F230" s="38" t="s">
        <v>724</v>
      </c>
      <c r="G230" s="33">
        <v>42.4833984375</v>
      </c>
      <c r="H230" s="34">
        <v>-79.07749938964844</v>
      </c>
      <c r="I230" s="35">
        <v>1000</v>
      </c>
      <c r="J230" s="36" t="s">
        <v>2477</v>
      </c>
      <c r="K230" s="37" t="s">
        <v>2478</v>
      </c>
      <c r="L230" s="39" t="s">
        <v>186</v>
      </c>
      <c r="M230" s="37" t="s">
        <v>2485</v>
      </c>
      <c r="N230" s="39" t="s">
        <v>1668</v>
      </c>
      <c r="O230" s="39" t="s">
        <v>1357</v>
      </c>
      <c r="P230" s="40" t="s">
        <v>2479</v>
      </c>
      <c r="Q230" s="41" t="s">
        <v>723</v>
      </c>
      <c r="R230" s="41"/>
      <c r="S230" s="41" t="s">
        <v>723</v>
      </c>
      <c r="T230" s="50"/>
      <c r="U230" s="51"/>
      <c r="V230" s="52"/>
      <c r="W230" s="1"/>
    </row>
    <row r="231" spans="2:23" ht="12.75">
      <c r="B231" s="30">
        <v>11422</v>
      </c>
      <c r="C231" s="31" t="s">
        <v>2030</v>
      </c>
      <c r="D231" s="31" t="s">
        <v>2480</v>
      </c>
      <c r="E231" s="32" t="e">
        <f>VLOOKUP(D231,#REF!,3,FALSE)</f>
        <v>#REF!</v>
      </c>
      <c r="F231" s="38" t="s">
        <v>2031</v>
      </c>
      <c r="G231" s="33">
        <v>42.70090103149414</v>
      </c>
      <c r="H231" s="34">
        <v>-78.91480255126953</v>
      </c>
      <c r="I231" s="35">
        <v>751</v>
      </c>
      <c r="J231" s="36" t="s">
        <v>2477</v>
      </c>
      <c r="K231" s="37" t="s">
        <v>2478</v>
      </c>
      <c r="L231" s="39" t="s">
        <v>186</v>
      </c>
      <c r="M231" s="37" t="s">
        <v>2485</v>
      </c>
      <c r="N231" s="39" t="s">
        <v>1668</v>
      </c>
      <c r="O231" s="39" t="s">
        <v>2001</v>
      </c>
      <c r="P231" s="40" t="s">
        <v>2479</v>
      </c>
      <c r="Q231" s="41" t="s">
        <v>2030</v>
      </c>
      <c r="R231" s="41"/>
      <c r="S231" s="41" t="s">
        <v>2030</v>
      </c>
      <c r="T231" s="50"/>
      <c r="U231" s="51"/>
      <c r="V231" s="52"/>
      <c r="W231" s="1"/>
    </row>
    <row r="232" spans="2:23" ht="12.75">
      <c r="B232" s="30">
        <v>20008</v>
      </c>
      <c r="C232" s="31" t="s">
        <v>870</v>
      </c>
      <c r="D232" s="31" t="s">
        <v>2480</v>
      </c>
      <c r="E232" s="32" t="e">
        <f>VLOOKUP(D232,#REF!,3,FALSE)</f>
        <v>#REF!</v>
      </c>
      <c r="F232" s="38" t="s">
        <v>1020</v>
      </c>
      <c r="G232" s="33">
        <v>42.84379959</v>
      </c>
      <c r="H232" s="34">
        <v>-75.56140137</v>
      </c>
      <c r="I232" s="35">
        <v>1137</v>
      </c>
      <c r="J232" s="36" t="s">
        <v>2477</v>
      </c>
      <c r="K232" s="37" t="s">
        <v>2478</v>
      </c>
      <c r="L232" s="39" t="s">
        <v>186</v>
      </c>
      <c r="M232" s="37" t="s">
        <v>2485</v>
      </c>
      <c r="N232" s="39" t="s">
        <v>1668</v>
      </c>
      <c r="O232" s="39" t="s">
        <v>2169</v>
      </c>
      <c r="P232" s="40" t="s">
        <v>2479</v>
      </c>
      <c r="Q232" s="41" t="s">
        <v>870</v>
      </c>
      <c r="R232" s="41"/>
      <c r="S232" s="41" t="s">
        <v>871</v>
      </c>
      <c r="T232" s="50"/>
      <c r="U232" s="51"/>
      <c r="V232" s="52" t="s">
        <v>872</v>
      </c>
      <c r="W232" s="1"/>
    </row>
    <row r="233" spans="2:23" ht="12.75">
      <c r="B233" s="30">
        <v>12568</v>
      </c>
      <c r="C233" s="31" t="s">
        <v>1593</v>
      </c>
      <c r="D233" s="31" t="s">
        <v>2476</v>
      </c>
      <c r="E233" s="32" t="e">
        <f>VLOOKUP(D233,#REF!,3,FALSE)</f>
        <v>#REF!</v>
      </c>
      <c r="F233" s="38" t="s">
        <v>1594</v>
      </c>
      <c r="G233" s="33">
        <v>41.59450149536133</v>
      </c>
      <c r="H233" s="34">
        <v>-73.55599975585938</v>
      </c>
      <c r="I233" s="35">
        <v>940</v>
      </c>
      <c r="J233" s="36" t="s">
        <v>2477</v>
      </c>
      <c r="K233" s="37" t="s">
        <v>2478</v>
      </c>
      <c r="L233" s="39" t="s">
        <v>186</v>
      </c>
      <c r="M233" s="37" t="s">
        <v>2485</v>
      </c>
      <c r="N233" s="39" t="s">
        <v>1668</v>
      </c>
      <c r="O233" s="39" t="s">
        <v>2102</v>
      </c>
      <c r="P233" s="40" t="s">
        <v>2479</v>
      </c>
      <c r="Q233" s="41" t="s">
        <v>1593</v>
      </c>
      <c r="R233" s="41"/>
      <c r="S233" s="41" t="s">
        <v>1593</v>
      </c>
      <c r="T233" s="50"/>
      <c r="U233" s="51"/>
      <c r="V233" s="52"/>
      <c r="W233" s="1"/>
    </row>
    <row r="234" spans="2:23" ht="12.75">
      <c r="B234" s="30">
        <v>6672</v>
      </c>
      <c r="C234" s="31" t="s">
        <v>2359</v>
      </c>
      <c r="D234" s="31" t="s">
        <v>2476</v>
      </c>
      <c r="E234" s="32" t="e">
        <f>VLOOKUP(D234,#REF!,3,FALSE)</f>
        <v>#REF!</v>
      </c>
      <c r="F234" s="38" t="s">
        <v>2360</v>
      </c>
      <c r="G234" s="33">
        <v>43.132598876953125</v>
      </c>
      <c r="H234" s="34">
        <v>-75.65550231933594</v>
      </c>
      <c r="I234" s="35">
        <v>435</v>
      </c>
      <c r="J234" s="36" t="s">
        <v>2477</v>
      </c>
      <c r="K234" s="37" t="s">
        <v>2478</v>
      </c>
      <c r="L234" s="39" t="s">
        <v>186</v>
      </c>
      <c r="M234" s="37" t="s">
        <v>2485</v>
      </c>
      <c r="N234" s="39" t="s">
        <v>1668</v>
      </c>
      <c r="O234" s="39" t="s">
        <v>2361</v>
      </c>
      <c r="P234" s="40" t="s">
        <v>2479</v>
      </c>
      <c r="Q234" s="41" t="s">
        <v>2359</v>
      </c>
      <c r="R234" s="41"/>
      <c r="S234" s="41" t="s">
        <v>2359</v>
      </c>
      <c r="T234" s="50"/>
      <c r="U234" s="51"/>
      <c r="V234" s="52"/>
      <c r="W234" s="1"/>
    </row>
    <row r="235" spans="2:23" ht="12.75">
      <c r="B235" s="30">
        <v>45554</v>
      </c>
      <c r="C235" s="31" t="s">
        <v>1537</v>
      </c>
      <c r="D235" s="31" t="s">
        <v>2480</v>
      </c>
      <c r="E235" s="32" t="e">
        <f>VLOOKUP(D235,#REF!,3,FALSE)</f>
        <v>#REF!</v>
      </c>
      <c r="F235" s="38" t="s">
        <v>2141</v>
      </c>
      <c r="G235" s="33">
        <v>43.409669</v>
      </c>
      <c r="H235" s="34">
        <v>-73.532732</v>
      </c>
      <c r="I235" s="35">
        <v>261</v>
      </c>
      <c r="J235" s="36" t="s">
        <v>2477</v>
      </c>
      <c r="K235" s="37" t="s">
        <v>2478</v>
      </c>
      <c r="L235" s="39" t="s">
        <v>186</v>
      </c>
      <c r="M235" s="37" t="s">
        <v>2485</v>
      </c>
      <c r="N235" s="39" t="s">
        <v>1668</v>
      </c>
      <c r="O235" s="39" t="s">
        <v>1538</v>
      </c>
      <c r="P235" s="40" t="s">
        <v>2479</v>
      </c>
      <c r="Q235" s="41"/>
      <c r="R235" s="41"/>
      <c r="S235" s="41" t="s">
        <v>1539</v>
      </c>
      <c r="T235" s="50" t="s">
        <v>1540</v>
      </c>
      <c r="U235" s="51"/>
      <c r="V235" s="52" t="s">
        <v>1537</v>
      </c>
      <c r="W235" s="1"/>
    </row>
    <row r="236" spans="2:23" ht="12.75">
      <c r="B236" s="30">
        <v>11632</v>
      </c>
      <c r="C236" s="31" t="s">
        <v>2086</v>
      </c>
      <c r="D236" s="31" t="s">
        <v>2480</v>
      </c>
      <c r="E236" s="32" t="e">
        <f>VLOOKUP(D236,#REF!,3,FALSE)</f>
        <v>#REF!</v>
      </c>
      <c r="F236" s="38" t="s">
        <v>2087</v>
      </c>
      <c r="G236" s="33">
        <v>42.12089920043945</v>
      </c>
      <c r="H236" s="34">
        <v>-76.9011001586914</v>
      </c>
      <c r="I236" s="35">
        <v>1709</v>
      </c>
      <c r="J236" s="36" t="s">
        <v>2477</v>
      </c>
      <c r="K236" s="37" t="s">
        <v>2478</v>
      </c>
      <c r="L236" s="39" t="s">
        <v>186</v>
      </c>
      <c r="M236" s="37" t="s">
        <v>2485</v>
      </c>
      <c r="N236" s="39" t="s">
        <v>1668</v>
      </c>
      <c r="O236" s="39" t="s">
        <v>2142</v>
      </c>
      <c r="P236" s="40" t="s">
        <v>2479</v>
      </c>
      <c r="Q236" s="41" t="s">
        <v>2086</v>
      </c>
      <c r="R236" s="41"/>
      <c r="S236" s="41" t="s">
        <v>2086</v>
      </c>
      <c r="T236" s="50"/>
      <c r="U236" s="51"/>
      <c r="V236" s="52"/>
      <c r="W236" s="1"/>
    </row>
    <row r="237" spans="2:23" ht="12.75">
      <c r="B237" s="30">
        <v>23211</v>
      </c>
      <c r="C237" s="31" t="s">
        <v>760</v>
      </c>
      <c r="D237" s="31" t="s">
        <v>2476</v>
      </c>
      <c r="E237" s="32" t="e">
        <f>VLOOKUP(D237,#REF!,3,FALSE)</f>
        <v>#REF!</v>
      </c>
      <c r="F237" s="38" t="s">
        <v>761</v>
      </c>
      <c r="G237" s="33">
        <v>41.24449920654297</v>
      </c>
      <c r="H237" s="34">
        <v>-73.68009948730469</v>
      </c>
      <c r="I237" s="35">
        <v>280</v>
      </c>
      <c r="J237" s="36" t="s">
        <v>2477</v>
      </c>
      <c r="K237" s="37" t="s">
        <v>2478</v>
      </c>
      <c r="L237" s="39" t="s">
        <v>186</v>
      </c>
      <c r="M237" s="37" t="s">
        <v>2485</v>
      </c>
      <c r="N237" s="39" t="s">
        <v>1668</v>
      </c>
      <c r="O237" s="39" t="s">
        <v>762</v>
      </c>
      <c r="P237" s="40" t="s">
        <v>2479</v>
      </c>
      <c r="Q237" s="41" t="s">
        <v>760</v>
      </c>
      <c r="R237" s="41"/>
      <c r="S237" s="41" t="s">
        <v>760</v>
      </c>
      <c r="T237" s="50"/>
      <c r="U237" s="51"/>
      <c r="V237" s="52"/>
      <c r="W237" s="1"/>
    </row>
    <row r="238" spans="2:23" ht="12.75">
      <c r="B238" s="30">
        <v>15877</v>
      </c>
      <c r="C238" s="31" t="s">
        <v>1508</v>
      </c>
      <c r="D238" s="31" t="s">
        <v>2480</v>
      </c>
      <c r="E238" s="32" t="e">
        <f>VLOOKUP(D238,#REF!,3,FALSE)</f>
        <v>#REF!</v>
      </c>
      <c r="F238" s="38" t="s">
        <v>1966</v>
      </c>
      <c r="G238" s="33">
        <v>43.032901763916016</v>
      </c>
      <c r="H238" s="34">
        <v>-74.1510009765625</v>
      </c>
      <c r="I238" s="35">
        <v>925</v>
      </c>
      <c r="J238" s="36" t="s">
        <v>2477</v>
      </c>
      <c r="K238" s="37" t="s">
        <v>2478</v>
      </c>
      <c r="L238" s="39" t="s">
        <v>186</v>
      </c>
      <c r="M238" s="37" t="s">
        <v>2485</v>
      </c>
      <c r="N238" s="39" t="s">
        <v>1668</v>
      </c>
      <c r="O238" s="39" t="s">
        <v>2418</v>
      </c>
      <c r="P238" s="40" t="s">
        <v>2479</v>
      </c>
      <c r="Q238" s="41" t="s">
        <v>1508</v>
      </c>
      <c r="R238" s="41"/>
      <c r="S238" s="41" t="s">
        <v>1508</v>
      </c>
      <c r="T238" s="50"/>
      <c r="U238" s="51"/>
      <c r="V238" s="52"/>
      <c r="W238" s="1"/>
    </row>
    <row r="239" spans="2:23" ht="12.75">
      <c r="B239" s="30">
        <v>11621</v>
      </c>
      <c r="C239" s="31" t="s">
        <v>2054</v>
      </c>
      <c r="D239" s="31" t="s">
        <v>2480</v>
      </c>
      <c r="E239" s="32" t="e">
        <f>VLOOKUP(D239,#REF!,3,FALSE)</f>
        <v>#REF!</v>
      </c>
      <c r="F239" s="38" t="s">
        <v>2055</v>
      </c>
      <c r="G239" s="33">
        <v>43.101200103759766</v>
      </c>
      <c r="H239" s="34">
        <v>-77.3677978515625</v>
      </c>
      <c r="I239" s="35">
        <v>500</v>
      </c>
      <c r="J239" s="36" t="s">
        <v>2477</v>
      </c>
      <c r="K239" s="37" t="s">
        <v>2478</v>
      </c>
      <c r="L239" s="39" t="s">
        <v>186</v>
      </c>
      <c r="M239" s="37" t="s">
        <v>2485</v>
      </c>
      <c r="N239" s="39" t="s">
        <v>1668</v>
      </c>
      <c r="O239" s="39" t="s">
        <v>2438</v>
      </c>
      <c r="P239" s="40" t="s">
        <v>2479</v>
      </c>
      <c r="Q239" s="41" t="s">
        <v>2054</v>
      </c>
      <c r="R239" s="41"/>
      <c r="S239" s="41" t="s">
        <v>2054</v>
      </c>
      <c r="T239" s="50"/>
      <c r="U239" s="51"/>
      <c r="V239" s="52"/>
      <c r="W239" s="1"/>
    </row>
    <row r="240" spans="2:23" ht="12.75">
      <c r="B240" s="30">
        <v>17606</v>
      </c>
      <c r="C240" s="31" t="s">
        <v>1229</v>
      </c>
      <c r="D240" s="31" t="s">
        <v>2476</v>
      </c>
      <c r="E240" s="32" t="e">
        <f>VLOOKUP(D240,#REF!,3,FALSE)</f>
        <v>#REF!</v>
      </c>
      <c r="F240" s="38" t="s">
        <v>1230</v>
      </c>
      <c r="G240" s="33">
        <v>41.210899353027344</v>
      </c>
      <c r="H240" s="34">
        <v>-73.96929931640625</v>
      </c>
      <c r="I240" s="35">
        <v>12</v>
      </c>
      <c r="J240" s="36" t="s">
        <v>2477</v>
      </c>
      <c r="K240" s="37" t="s">
        <v>2478</v>
      </c>
      <c r="L240" s="39" t="s">
        <v>186</v>
      </c>
      <c r="M240" s="37" t="s">
        <v>2485</v>
      </c>
      <c r="N240" s="39" t="s">
        <v>1668</v>
      </c>
      <c r="O240" s="39" t="s">
        <v>1621</v>
      </c>
      <c r="P240" s="40" t="s">
        <v>2479</v>
      </c>
      <c r="Q240" s="41" t="s">
        <v>1229</v>
      </c>
      <c r="R240" s="41"/>
      <c r="S240" s="41" t="s">
        <v>1229</v>
      </c>
      <c r="T240" s="50"/>
      <c r="U240" s="51"/>
      <c r="V240" s="52"/>
      <c r="W240" s="1"/>
    </row>
    <row r="241" spans="2:23" ht="12.75">
      <c r="B241" s="30">
        <v>13462</v>
      </c>
      <c r="C241" s="31" t="s">
        <v>1728</v>
      </c>
      <c r="D241" s="31" t="s">
        <v>2476</v>
      </c>
      <c r="E241" s="32" t="e">
        <f>VLOOKUP(D241,#REF!,3,FALSE)</f>
        <v>#REF!</v>
      </c>
      <c r="F241" s="38" t="s">
        <v>1729</v>
      </c>
      <c r="G241" s="33">
        <v>41.920898</v>
      </c>
      <c r="H241" s="34">
        <v>-73.999603</v>
      </c>
      <c r="I241" s="35">
        <v>262</v>
      </c>
      <c r="J241" s="36" t="s">
        <v>2477</v>
      </c>
      <c r="K241" s="37" t="s">
        <v>2478</v>
      </c>
      <c r="L241" s="39" t="s">
        <v>186</v>
      </c>
      <c r="M241" s="37" t="s">
        <v>2485</v>
      </c>
      <c r="N241" s="39" t="s">
        <v>1668</v>
      </c>
      <c r="O241" s="39" t="s">
        <v>2284</v>
      </c>
      <c r="P241" s="40" t="s">
        <v>2479</v>
      </c>
      <c r="Q241" s="41" t="s">
        <v>1728</v>
      </c>
      <c r="R241" s="41"/>
      <c r="S241" s="41" t="s">
        <v>1728</v>
      </c>
      <c r="T241" s="50"/>
      <c r="U241" s="51"/>
      <c r="V241" s="52" t="s">
        <v>1730</v>
      </c>
      <c r="W241" s="1"/>
    </row>
    <row r="242" spans="2:23" ht="12.75">
      <c r="B242" s="30">
        <v>7843</v>
      </c>
      <c r="C242" s="31" t="s">
        <v>2103</v>
      </c>
      <c r="D242" s="31" t="s">
        <v>2476</v>
      </c>
      <c r="E242" s="32" t="e">
        <f>VLOOKUP(D242,#REF!,3,FALSE)</f>
        <v>#REF!</v>
      </c>
      <c r="F242" s="38" t="s">
        <v>2104</v>
      </c>
      <c r="G242" s="33">
        <v>40.90760040283203</v>
      </c>
      <c r="H242" s="34">
        <v>-73.11620330810547</v>
      </c>
      <c r="I242" s="35">
        <v>190</v>
      </c>
      <c r="J242" s="36" t="s">
        <v>2477</v>
      </c>
      <c r="K242" s="37" t="s">
        <v>2478</v>
      </c>
      <c r="L242" s="39" t="s">
        <v>186</v>
      </c>
      <c r="M242" s="37" t="s">
        <v>2485</v>
      </c>
      <c r="N242" s="39" t="s">
        <v>1668</v>
      </c>
      <c r="O242" s="39" t="s">
        <v>2105</v>
      </c>
      <c r="P242" s="40" t="s">
        <v>2479</v>
      </c>
      <c r="Q242" s="41" t="s">
        <v>2103</v>
      </c>
      <c r="R242" s="41"/>
      <c r="S242" s="41" t="s">
        <v>2103</v>
      </c>
      <c r="T242" s="50"/>
      <c r="U242" s="51"/>
      <c r="V242" s="52"/>
      <c r="W242" s="1"/>
    </row>
    <row r="243" spans="2:23" ht="12.75">
      <c r="B243" s="30">
        <v>18634</v>
      </c>
      <c r="C243" s="31" t="s">
        <v>1221</v>
      </c>
      <c r="D243" s="31" t="s">
        <v>2480</v>
      </c>
      <c r="E243" s="32" t="e">
        <f>VLOOKUP(D243,#REF!,3,FALSE)</f>
        <v>#REF!</v>
      </c>
      <c r="F243" s="38" t="s">
        <v>1222</v>
      </c>
      <c r="G243" s="33">
        <v>43.18339920043945</v>
      </c>
      <c r="H243" s="34">
        <v>-73.6332015991211</v>
      </c>
      <c r="I243" s="35">
        <v>230</v>
      </c>
      <c r="J243" s="36" t="s">
        <v>2477</v>
      </c>
      <c r="K243" s="37" t="s">
        <v>2478</v>
      </c>
      <c r="L243" s="39" t="s">
        <v>186</v>
      </c>
      <c r="M243" s="37" t="s">
        <v>2485</v>
      </c>
      <c r="N243" s="39" t="s">
        <v>1668</v>
      </c>
      <c r="O243" s="39" t="s">
        <v>1223</v>
      </c>
      <c r="P243" s="40" t="s">
        <v>2479</v>
      </c>
      <c r="Q243" s="41" t="s">
        <v>1221</v>
      </c>
      <c r="R243" s="41"/>
      <c r="S243" s="41" t="s">
        <v>1221</v>
      </c>
      <c r="T243" s="50"/>
      <c r="U243" s="51"/>
      <c r="V243" s="52"/>
      <c r="W243" s="1"/>
    </row>
    <row r="244" spans="2:23" ht="12.75">
      <c r="B244" s="30">
        <v>23163</v>
      </c>
      <c r="C244" s="31" t="s">
        <v>650</v>
      </c>
      <c r="D244" s="31" t="s">
        <v>2480</v>
      </c>
      <c r="E244" s="32" t="e">
        <f>VLOOKUP(D244,#REF!,3,FALSE)</f>
        <v>#REF!</v>
      </c>
      <c r="F244" s="38" t="s">
        <v>651</v>
      </c>
      <c r="G244" s="33">
        <v>42.48899841308594</v>
      </c>
      <c r="H244" s="34">
        <v>-78.63480377197266</v>
      </c>
      <c r="I244" s="35">
        <v>1400</v>
      </c>
      <c r="J244" s="36" t="s">
        <v>2477</v>
      </c>
      <c r="K244" s="37" t="s">
        <v>2478</v>
      </c>
      <c r="L244" s="39" t="s">
        <v>186</v>
      </c>
      <c r="M244" s="37" t="s">
        <v>2485</v>
      </c>
      <c r="N244" s="39" t="s">
        <v>1668</v>
      </c>
      <c r="O244" s="39" t="s">
        <v>2327</v>
      </c>
      <c r="P244" s="40" t="s">
        <v>2479</v>
      </c>
      <c r="Q244" s="41" t="s">
        <v>650</v>
      </c>
      <c r="R244" s="41"/>
      <c r="S244" s="41" t="s">
        <v>650</v>
      </c>
      <c r="T244" s="50"/>
      <c r="U244" s="51"/>
      <c r="V244" s="52"/>
      <c r="W244" s="1"/>
    </row>
    <row r="245" spans="2:23" ht="12.75">
      <c r="B245" s="30">
        <v>23459</v>
      </c>
      <c r="C245" s="31" t="s">
        <v>579</v>
      </c>
      <c r="D245" s="31" t="s">
        <v>2480</v>
      </c>
      <c r="E245" s="32" t="e">
        <f>VLOOKUP(D245,#REF!,3,FALSE)</f>
        <v>#REF!</v>
      </c>
      <c r="F245" s="38" t="s">
        <v>580</v>
      </c>
      <c r="G245" s="33">
        <v>42.61119842529297</v>
      </c>
      <c r="H245" s="34">
        <v>-74.0647964477539</v>
      </c>
      <c r="I245" s="35">
        <v>1237</v>
      </c>
      <c r="J245" s="36" t="s">
        <v>2477</v>
      </c>
      <c r="K245" s="37" t="s">
        <v>2478</v>
      </c>
      <c r="L245" s="39" t="s">
        <v>186</v>
      </c>
      <c r="M245" s="37" t="s">
        <v>2485</v>
      </c>
      <c r="N245" s="39" t="s">
        <v>1668</v>
      </c>
      <c r="O245" s="39" t="s">
        <v>581</v>
      </c>
      <c r="P245" s="40" t="s">
        <v>2479</v>
      </c>
      <c r="Q245" s="41" t="s">
        <v>579</v>
      </c>
      <c r="R245" s="41"/>
      <c r="S245" s="41" t="s">
        <v>579</v>
      </c>
      <c r="T245" s="50"/>
      <c r="U245" s="51"/>
      <c r="V245" s="52"/>
      <c r="W245" s="1"/>
    </row>
    <row r="246" spans="2:23" ht="12.75">
      <c r="B246" s="30">
        <v>12962</v>
      </c>
      <c r="C246" s="31" t="s">
        <v>1797</v>
      </c>
      <c r="D246" s="31" t="s">
        <v>2481</v>
      </c>
      <c r="E246" s="32" t="e">
        <f>VLOOKUP(D246,#REF!,3,FALSE)</f>
        <v>#REF!</v>
      </c>
      <c r="F246" s="38" t="s">
        <v>1798</v>
      </c>
      <c r="G246" s="33">
        <v>42.367298</v>
      </c>
      <c r="H246" s="34">
        <v>-76.931097</v>
      </c>
      <c r="I246" s="35">
        <v>1300</v>
      </c>
      <c r="J246" s="36" t="s">
        <v>2477</v>
      </c>
      <c r="K246" s="37" t="s">
        <v>2478</v>
      </c>
      <c r="L246" s="39" t="s">
        <v>186</v>
      </c>
      <c r="M246" s="37" t="s">
        <v>2485</v>
      </c>
      <c r="N246" s="39" t="s">
        <v>1668</v>
      </c>
      <c r="O246" s="39" t="s">
        <v>1799</v>
      </c>
      <c r="P246" s="40" t="s">
        <v>2479</v>
      </c>
      <c r="Q246" s="41"/>
      <c r="R246" s="41"/>
      <c r="S246" s="41"/>
      <c r="T246" s="50"/>
      <c r="U246" s="51"/>
      <c r="V246" s="52" t="s">
        <v>1797</v>
      </c>
      <c r="W246" s="1"/>
    </row>
    <row r="247" spans="2:23" ht="12.75">
      <c r="B247" s="30">
        <v>10109</v>
      </c>
      <c r="C247" s="31" t="s">
        <v>2032</v>
      </c>
      <c r="D247" s="31" t="s">
        <v>2480</v>
      </c>
      <c r="E247" s="32" t="e">
        <f>VLOOKUP(D247,#REF!,3,FALSE)</f>
        <v>#REF!</v>
      </c>
      <c r="F247" s="38" t="s">
        <v>2033</v>
      </c>
      <c r="G247" s="33">
        <v>43.29010009765625</v>
      </c>
      <c r="H247" s="34">
        <v>-77.82730102539062</v>
      </c>
      <c r="I247" s="35">
        <v>300</v>
      </c>
      <c r="J247" s="36" t="s">
        <v>2477</v>
      </c>
      <c r="K247" s="37" t="s">
        <v>2478</v>
      </c>
      <c r="L247" s="39" t="s">
        <v>186</v>
      </c>
      <c r="M247" s="37" t="s">
        <v>2485</v>
      </c>
      <c r="N247" s="39" t="s">
        <v>1668</v>
      </c>
      <c r="O247" s="39" t="s">
        <v>2034</v>
      </c>
      <c r="P247" s="40" t="s">
        <v>2479</v>
      </c>
      <c r="Q247" s="41" t="s">
        <v>2032</v>
      </c>
      <c r="R247" s="41"/>
      <c r="S247" s="41" t="s">
        <v>2032</v>
      </c>
      <c r="T247" s="50"/>
      <c r="U247" s="51"/>
      <c r="V247" s="52"/>
      <c r="W247" s="1"/>
    </row>
    <row r="248" spans="2:23" ht="12.75">
      <c r="B248" s="30">
        <v>23158</v>
      </c>
      <c r="C248" s="31" t="s">
        <v>632</v>
      </c>
      <c r="D248" s="31" t="s">
        <v>2480</v>
      </c>
      <c r="E248" s="32" t="e">
        <f>VLOOKUP(D248,#REF!,3,FALSE)</f>
        <v>#REF!</v>
      </c>
      <c r="F248" s="38" t="s">
        <v>1883</v>
      </c>
      <c r="G248" s="33">
        <v>44.368099212646484</v>
      </c>
      <c r="H248" s="34">
        <v>-75.40239715576172</v>
      </c>
      <c r="I248" s="35">
        <v>480</v>
      </c>
      <c r="J248" s="36" t="s">
        <v>2477</v>
      </c>
      <c r="K248" s="37" t="s">
        <v>2478</v>
      </c>
      <c r="L248" s="39" t="s">
        <v>186</v>
      </c>
      <c r="M248" s="37" t="s">
        <v>2485</v>
      </c>
      <c r="N248" s="39" t="s">
        <v>1668</v>
      </c>
      <c r="O248" s="39" t="s">
        <v>1863</v>
      </c>
      <c r="P248" s="40" t="s">
        <v>2479</v>
      </c>
      <c r="Q248" s="41" t="s">
        <v>632</v>
      </c>
      <c r="R248" s="41"/>
      <c r="S248" s="41" t="s">
        <v>632</v>
      </c>
      <c r="T248" s="50"/>
      <c r="U248" s="51"/>
      <c r="V248" s="52"/>
      <c r="W248" s="1"/>
    </row>
    <row r="249" spans="2:23" ht="12.75">
      <c r="B249" s="30">
        <v>23477</v>
      </c>
      <c r="C249" s="31" t="s">
        <v>832</v>
      </c>
      <c r="D249" s="31" t="s">
        <v>2476</v>
      </c>
      <c r="E249" s="32" t="e">
        <f>VLOOKUP(D249,#REF!,3,FALSE)</f>
        <v>#REF!</v>
      </c>
      <c r="F249" s="38" t="s">
        <v>833</v>
      </c>
      <c r="G249" s="33">
        <v>42.788795471191406</v>
      </c>
      <c r="H249" s="34">
        <v>-78.84899139404297</v>
      </c>
      <c r="I249" s="35">
        <v>590</v>
      </c>
      <c r="J249" s="36" t="s">
        <v>2477</v>
      </c>
      <c r="K249" s="37" t="s">
        <v>2478</v>
      </c>
      <c r="L249" s="39" t="s">
        <v>186</v>
      </c>
      <c r="M249" s="37" t="s">
        <v>2485</v>
      </c>
      <c r="N249" s="39" t="s">
        <v>1668</v>
      </c>
      <c r="O249" s="39" t="s">
        <v>2001</v>
      </c>
      <c r="P249" s="40" t="s">
        <v>2479</v>
      </c>
      <c r="Q249" s="41" t="s">
        <v>832</v>
      </c>
      <c r="R249" s="41"/>
      <c r="S249" s="41" t="s">
        <v>832</v>
      </c>
      <c r="T249" s="50"/>
      <c r="U249" s="51"/>
      <c r="V249" s="52"/>
      <c r="W249" s="1"/>
    </row>
    <row r="250" spans="2:23" ht="12.75">
      <c r="B250" s="30">
        <v>15621</v>
      </c>
      <c r="C250" s="31" t="s">
        <v>1489</v>
      </c>
      <c r="D250" s="31" t="s">
        <v>2480</v>
      </c>
      <c r="E250" s="32" t="e">
        <f>VLOOKUP(D250,#REF!,3,FALSE)</f>
        <v>#REF!</v>
      </c>
      <c r="F250" s="38" t="s">
        <v>1490</v>
      </c>
      <c r="G250" s="33">
        <v>43.2333984375</v>
      </c>
      <c r="H250" s="34">
        <v>-78.78730010986328</v>
      </c>
      <c r="I250" s="35">
        <v>410</v>
      </c>
      <c r="J250" s="36" t="s">
        <v>2477</v>
      </c>
      <c r="K250" s="37" t="s">
        <v>2478</v>
      </c>
      <c r="L250" s="39" t="s">
        <v>186</v>
      </c>
      <c r="M250" s="37" t="s">
        <v>2485</v>
      </c>
      <c r="N250" s="39" t="s">
        <v>1668</v>
      </c>
      <c r="O250" s="39" t="s">
        <v>2145</v>
      </c>
      <c r="P250" s="40" t="s">
        <v>2479</v>
      </c>
      <c r="Q250" s="41" t="s">
        <v>1489</v>
      </c>
      <c r="R250" s="41"/>
      <c r="S250" s="41" t="s">
        <v>1489</v>
      </c>
      <c r="T250" s="50"/>
      <c r="U250" s="51"/>
      <c r="V250" s="52"/>
      <c r="W250" s="1"/>
    </row>
    <row r="251" spans="2:23" ht="12.75">
      <c r="B251" s="30">
        <v>23466</v>
      </c>
      <c r="C251" s="31" t="s">
        <v>800</v>
      </c>
      <c r="D251" s="31" t="s">
        <v>2480</v>
      </c>
      <c r="E251" s="32" t="e">
        <f>VLOOKUP(D251,#REF!,3,FALSE)</f>
        <v>#REF!</v>
      </c>
      <c r="F251" s="38" t="s">
        <v>801</v>
      </c>
      <c r="G251" s="33">
        <v>42.883399963378906</v>
      </c>
      <c r="H251" s="34">
        <v>-74.69129943847656</v>
      </c>
      <c r="I251" s="35">
        <v>970</v>
      </c>
      <c r="J251" s="36" t="s">
        <v>2477</v>
      </c>
      <c r="K251" s="37" t="s">
        <v>2478</v>
      </c>
      <c r="L251" s="39" t="s">
        <v>186</v>
      </c>
      <c r="M251" s="37" t="s">
        <v>2485</v>
      </c>
      <c r="N251" s="39" t="s">
        <v>1668</v>
      </c>
      <c r="O251" s="39" t="s">
        <v>2472</v>
      </c>
      <c r="P251" s="40" t="s">
        <v>2479</v>
      </c>
      <c r="Q251" s="41" t="s">
        <v>800</v>
      </c>
      <c r="R251" s="41"/>
      <c r="S251" s="41" t="s">
        <v>800</v>
      </c>
      <c r="T251" s="50"/>
      <c r="U251" s="51"/>
      <c r="V251" s="52"/>
      <c r="W251" s="1"/>
    </row>
    <row r="252" spans="2:23" ht="12.75">
      <c r="B252" s="30">
        <v>23463</v>
      </c>
      <c r="C252" s="31" t="s">
        <v>589</v>
      </c>
      <c r="D252" s="31" t="s">
        <v>2481</v>
      </c>
      <c r="E252" s="32" t="e">
        <f>VLOOKUP(D252,#REF!,3,FALSE)</f>
        <v>#REF!</v>
      </c>
      <c r="F252" s="38" t="s">
        <v>590</v>
      </c>
      <c r="G252" s="33">
        <v>43.2495</v>
      </c>
      <c r="H252" s="34">
        <v>-75.313797</v>
      </c>
      <c r="I252" s="35">
        <v>930</v>
      </c>
      <c r="J252" s="36" t="s">
        <v>2477</v>
      </c>
      <c r="K252" s="37" t="s">
        <v>2478</v>
      </c>
      <c r="L252" s="39" t="s">
        <v>186</v>
      </c>
      <c r="M252" s="37" t="s">
        <v>2485</v>
      </c>
      <c r="N252" s="39" t="s">
        <v>1668</v>
      </c>
      <c r="O252" s="39" t="s">
        <v>2465</v>
      </c>
      <c r="P252" s="40" t="s">
        <v>2479</v>
      </c>
      <c r="Q252" s="41"/>
      <c r="R252" s="41"/>
      <c r="S252" s="41"/>
      <c r="T252" s="50"/>
      <c r="U252" s="51"/>
      <c r="V252" s="52" t="s">
        <v>589</v>
      </c>
      <c r="W252" s="1"/>
    </row>
    <row r="253" spans="2:23" ht="12.75">
      <c r="B253" s="30">
        <v>38689</v>
      </c>
      <c r="C253" s="31" t="s">
        <v>339</v>
      </c>
      <c r="D253" s="31" t="s">
        <v>2481</v>
      </c>
      <c r="E253" s="32" t="e">
        <f>VLOOKUP(D253,#REF!,3,FALSE)</f>
        <v>#REF!</v>
      </c>
      <c r="F253" s="38" t="s">
        <v>340</v>
      </c>
      <c r="G253" s="33">
        <v>40.7400016784668</v>
      </c>
      <c r="H253" s="34">
        <v>-73.52999877929688</v>
      </c>
      <c r="I253" s="35"/>
      <c r="J253" s="36" t="s">
        <v>2477</v>
      </c>
      <c r="K253" s="37" t="s">
        <v>2478</v>
      </c>
      <c r="L253" s="39" t="s">
        <v>186</v>
      </c>
      <c r="M253" s="37" t="s">
        <v>2485</v>
      </c>
      <c r="N253" s="39" t="s">
        <v>1668</v>
      </c>
      <c r="O253" s="39" t="s">
        <v>1571</v>
      </c>
      <c r="P253" s="40" t="s">
        <v>2479</v>
      </c>
      <c r="Q253" s="41"/>
      <c r="R253" s="41"/>
      <c r="S253" s="41"/>
      <c r="T253" s="50"/>
      <c r="U253" s="51"/>
      <c r="V253" s="52"/>
      <c r="W253" s="1"/>
    </row>
    <row r="254" spans="2:23" ht="12.75">
      <c r="B254" s="30">
        <v>327237</v>
      </c>
      <c r="C254" s="31" t="s">
        <v>317</v>
      </c>
      <c r="D254" s="31" t="s">
        <v>2480</v>
      </c>
      <c r="E254" s="32" t="e">
        <f>VLOOKUP(D254,#REF!,3,FALSE)</f>
        <v>#REF!</v>
      </c>
      <c r="F254" s="38" t="s">
        <v>318</v>
      </c>
      <c r="G254" s="33">
        <v>43.109332</v>
      </c>
      <c r="H254" s="34">
        <v>-77.239176</v>
      </c>
      <c r="I254" s="35">
        <v>516</v>
      </c>
      <c r="J254" s="36" t="s">
        <v>2477</v>
      </c>
      <c r="K254" s="37" t="s">
        <v>2478</v>
      </c>
      <c r="L254" s="39" t="s">
        <v>186</v>
      </c>
      <c r="M254" s="37" t="s">
        <v>2485</v>
      </c>
      <c r="N254" s="39" t="s">
        <v>1668</v>
      </c>
      <c r="O254" s="39" t="s">
        <v>2224</v>
      </c>
      <c r="P254" s="40" t="s">
        <v>2479</v>
      </c>
      <c r="Q254" s="41" t="s">
        <v>1296</v>
      </c>
      <c r="R254" s="41"/>
      <c r="S254" s="41" t="s">
        <v>1296</v>
      </c>
      <c r="T254" s="50"/>
      <c r="U254" s="51"/>
      <c r="V254" s="52"/>
      <c r="W254" s="1"/>
    </row>
    <row r="255" spans="2:23" ht="12.75">
      <c r="B255" s="30">
        <v>14693</v>
      </c>
      <c r="C255" s="31" t="s">
        <v>1443</v>
      </c>
      <c r="D255" s="31" t="s">
        <v>2480</v>
      </c>
      <c r="E255" s="32" t="e">
        <f>VLOOKUP(D255,#REF!,3,FALSE)</f>
        <v>#REF!</v>
      </c>
      <c r="F255" s="38" t="s">
        <v>1444</v>
      </c>
      <c r="G255" s="33">
        <v>42.578399658203125</v>
      </c>
      <c r="H255" s="34">
        <v>-78.5199966430664</v>
      </c>
      <c r="I255" s="35">
        <v>1540</v>
      </c>
      <c r="J255" s="36" t="s">
        <v>2477</v>
      </c>
      <c r="K255" s="37" t="s">
        <v>2478</v>
      </c>
      <c r="L255" s="39" t="s">
        <v>186</v>
      </c>
      <c r="M255" s="37" t="s">
        <v>2485</v>
      </c>
      <c r="N255" s="39" t="s">
        <v>1668</v>
      </c>
      <c r="O255" s="39" t="s">
        <v>2271</v>
      </c>
      <c r="P255" s="40" t="s">
        <v>2479</v>
      </c>
      <c r="Q255" s="41" t="s">
        <v>1443</v>
      </c>
      <c r="R255" s="41"/>
      <c r="S255" s="41" t="s">
        <v>1443</v>
      </c>
      <c r="T255" s="50"/>
      <c r="U255" s="51"/>
      <c r="V255" s="52"/>
      <c r="W255" s="1"/>
    </row>
    <row r="256" spans="2:23" ht="12.75">
      <c r="B256" s="30">
        <v>8559</v>
      </c>
      <c r="C256" s="31" t="s">
        <v>2009</v>
      </c>
      <c r="D256" s="31" t="s">
        <v>2480</v>
      </c>
      <c r="E256" s="32" t="e">
        <f>VLOOKUP(D256,#REF!,3,FALSE)</f>
        <v>#REF!</v>
      </c>
      <c r="F256" s="38" t="s">
        <v>2010</v>
      </c>
      <c r="G256" s="33">
        <v>44.61750030517578</v>
      </c>
      <c r="H256" s="34">
        <v>-73.91100311279297</v>
      </c>
      <c r="I256" s="35">
        <v>1520</v>
      </c>
      <c r="J256" s="36" t="s">
        <v>2477</v>
      </c>
      <c r="K256" s="37" t="s">
        <v>2478</v>
      </c>
      <c r="L256" s="39" t="s">
        <v>186</v>
      </c>
      <c r="M256" s="37" t="s">
        <v>2485</v>
      </c>
      <c r="N256" s="39" t="s">
        <v>1668</v>
      </c>
      <c r="O256" s="39" t="s">
        <v>2011</v>
      </c>
      <c r="P256" s="40" t="s">
        <v>2479</v>
      </c>
      <c r="Q256" s="41" t="s">
        <v>2009</v>
      </c>
      <c r="R256" s="41"/>
      <c r="S256" s="41" t="s">
        <v>2009</v>
      </c>
      <c r="T256" s="50"/>
      <c r="U256" s="51"/>
      <c r="V256" s="52"/>
      <c r="W256" s="1"/>
    </row>
    <row r="257" spans="2:23" ht="12.75">
      <c r="B257" s="30">
        <v>45555</v>
      </c>
      <c r="C257" s="31" t="s">
        <v>2339</v>
      </c>
      <c r="D257" s="31" t="s">
        <v>2476</v>
      </c>
      <c r="E257" s="32" t="e">
        <f>VLOOKUP(D257,#REF!,3,FALSE)</f>
        <v>#REF!</v>
      </c>
      <c r="F257" s="38" t="s">
        <v>2340</v>
      </c>
      <c r="G257" s="33">
        <v>41.349667</v>
      </c>
      <c r="H257" s="34">
        <v>-74.333167</v>
      </c>
      <c r="I257" s="35">
        <v>586</v>
      </c>
      <c r="J257" s="36" t="s">
        <v>2477</v>
      </c>
      <c r="K257" s="37" t="s">
        <v>2478</v>
      </c>
      <c r="L257" s="39" t="s">
        <v>186</v>
      </c>
      <c r="M257" s="37" t="s">
        <v>2485</v>
      </c>
      <c r="N257" s="39" t="s">
        <v>1668</v>
      </c>
      <c r="O257" s="39" t="s">
        <v>2287</v>
      </c>
      <c r="P257" s="40" t="s">
        <v>2479</v>
      </c>
      <c r="Q257" s="41" t="s">
        <v>2339</v>
      </c>
      <c r="R257" s="41"/>
      <c r="S257" s="41" t="s">
        <v>2339</v>
      </c>
      <c r="T257" s="50"/>
      <c r="U257" s="51"/>
      <c r="V257" s="52"/>
      <c r="W257" s="1"/>
    </row>
    <row r="258" spans="2:23" ht="12.75">
      <c r="B258" s="30">
        <v>10697</v>
      </c>
      <c r="C258" s="31" t="s">
        <v>1945</v>
      </c>
      <c r="D258" s="31" t="s">
        <v>2480</v>
      </c>
      <c r="E258" s="32" t="e">
        <f>VLOOKUP(D258,#REF!,3,FALSE)</f>
        <v>#REF!</v>
      </c>
      <c r="F258" s="38" t="s">
        <v>1962</v>
      </c>
      <c r="G258" s="33">
        <v>42.664398193359375</v>
      </c>
      <c r="H258" s="34">
        <v>-78.67310333251953</v>
      </c>
      <c r="I258" s="35">
        <v>1385</v>
      </c>
      <c r="J258" s="36" t="s">
        <v>2477</v>
      </c>
      <c r="K258" s="37" t="s">
        <v>2478</v>
      </c>
      <c r="L258" s="39" t="s">
        <v>186</v>
      </c>
      <c r="M258" s="37" t="s">
        <v>2485</v>
      </c>
      <c r="N258" s="39" t="s">
        <v>1668</v>
      </c>
      <c r="O258" s="39" t="s">
        <v>1946</v>
      </c>
      <c r="P258" s="40" t="s">
        <v>2479</v>
      </c>
      <c r="Q258" s="41" t="s">
        <v>1945</v>
      </c>
      <c r="R258" s="41"/>
      <c r="S258" s="41" t="s">
        <v>1945</v>
      </c>
      <c r="T258" s="50"/>
      <c r="U258" s="51"/>
      <c r="V258" s="52"/>
      <c r="W258" s="1"/>
    </row>
    <row r="259" spans="2:23" ht="12.75">
      <c r="B259" s="30">
        <v>23412</v>
      </c>
      <c r="C259" s="31" t="s">
        <v>468</v>
      </c>
      <c r="D259" s="31" t="s">
        <v>2476</v>
      </c>
      <c r="E259" s="32" t="e">
        <f>VLOOKUP(D259,#REF!,3,FALSE)</f>
        <v>#REF!</v>
      </c>
      <c r="F259" s="38" t="s">
        <v>1388</v>
      </c>
      <c r="G259" s="33">
        <v>41.66899871826172</v>
      </c>
      <c r="H259" s="34">
        <v>-74.75740051269531</v>
      </c>
      <c r="I259" s="35">
        <v>1400</v>
      </c>
      <c r="J259" s="36" t="s">
        <v>2477</v>
      </c>
      <c r="K259" s="37" t="s">
        <v>2478</v>
      </c>
      <c r="L259" s="39" t="s">
        <v>186</v>
      </c>
      <c r="M259" s="37" t="s">
        <v>2485</v>
      </c>
      <c r="N259" s="39" t="s">
        <v>1668</v>
      </c>
      <c r="O259" s="39" t="s">
        <v>2513</v>
      </c>
      <c r="P259" s="40" t="s">
        <v>2479</v>
      </c>
      <c r="Q259" s="41" t="s">
        <v>468</v>
      </c>
      <c r="R259" s="41"/>
      <c r="S259" s="41" t="s">
        <v>468</v>
      </c>
      <c r="T259" s="50"/>
      <c r="U259" s="51"/>
      <c r="V259" s="52"/>
      <c r="W259" s="1"/>
    </row>
    <row r="260" spans="2:23" ht="12.75">
      <c r="B260" s="30">
        <v>10695</v>
      </c>
      <c r="C260" s="31" t="s">
        <v>1939</v>
      </c>
      <c r="D260" s="31" t="s">
        <v>2480</v>
      </c>
      <c r="E260" s="32" t="e">
        <f>VLOOKUP(D260,#REF!,3,FALSE)</f>
        <v>#REF!</v>
      </c>
      <c r="F260" s="38" t="s">
        <v>1940</v>
      </c>
      <c r="G260" s="33">
        <v>42.984398</v>
      </c>
      <c r="H260" s="34">
        <v>-74.519083</v>
      </c>
      <c r="I260" s="35">
        <v>813</v>
      </c>
      <c r="J260" s="36" t="s">
        <v>2477</v>
      </c>
      <c r="K260" s="37" t="s">
        <v>2478</v>
      </c>
      <c r="L260" s="39" t="s">
        <v>186</v>
      </c>
      <c r="M260" s="37" t="s">
        <v>2485</v>
      </c>
      <c r="N260" s="39" t="s">
        <v>1668</v>
      </c>
      <c r="O260" s="39" t="s">
        <v>1941</v>
      </c>
      <c r="P260" s="40" t="s">
        <v>2479</v>
      </c>
      <c r="Q260" s="41" t="s">
        <v>1939</v>
      </c>
      <c r="R260" s="41"/>
      <c r="S260" s="41" t="s">
        <v>1939</v>
      </c>
      <c r="T260" s="50"/>
      <c r="U260" s="51"/>
      <c r="V260" s="52" t="s">
        <v>1942</v>
      </c>
      <c r="W260" s="1"/>
    </row>
    <row r="261" spans="2:23" ht="12.75">
      <c r="B261" s="30">
        <v>23386</v>
      </c>
      <c r="C261" s="31" t="s">
        <v>408</v>
      </c>
      <c r="D261" s="31" t="s">
        <v>2480</v>
      </c>
      <c r="E261" s="32" t="e">
        <f>VLOOKUP(D261,#REF!,3,FALSE)</f>
        <v>#REF!</v>
      </c>
      <c r="F261" s="38" t="s">
        <v>409</v>
      </c>
      <c r="G261" s="33">
        <v>42.78150177001953</v>
      </c>
      <c r="H261" s="34">
        <v>-74.32569885253906</v>
      </c>
      <c r="I261" s="35">
        <v>1260</v>
      </c>
      <c r="J261" s="36" t="s">
        <v>2477</v>
      </c>
      <c r="K261" s="37" t="s">
        <v>2478</v>
      </c>
      <c r="L261" s="39" t="s">
        <v>186</v>
      </c>
      <c r="M261" s="37" t="s">
        <v>2485</v>
      </c>
      <c r="N261" s="39" t="s">
        <v>1668</v>
      </c>
      <c r="O261" s="39" t="s">
        <v>2220</v>
      </c>
      <c r="P261" s="40" t="s">
        <v>2479</v>
      </c>
      <c r="Q261" s="41" t="s">
        <v>408</v>
      </c>
      <c r="R261" s="41"/>
      <c r="S261" s="41" t="s">
        <v>408</v>
      </c>
      <c r="T261" s="50"/>
      <c r="U261" s="51"/>
      <c r="V261" s="52"/>
      <c r="W261" s="1"/>
    </row>
    <row r="262" spans="2:23" ht="12.75">
      <c r="B262" s="30">
        <v>14688</v>
      </c>
      <c r="C262" s="31" t="s">
        <v>1440</v>
      </c>
      <c r="D262" s="31" t="s">
        <v>2480</v>
      </c>
      <c r="E262" s="32" t="e">
        <f>VLOOKUP(D262,#REF!,3,FALSE)</f>
        <v>#REF!</v>
      </c>
      <c r="F262" s="38" t="s">
        <v>1441</v>
      </c>
      <c r="G262" s="33">
        <v>43.266700744628906</v>
      </c>
      <c r="H262" s="34">
        <v>-78.7677993774414</v>
      </c>
      <c r="I262" s="35">
        <v>360</v>
      </c>
      <c r="J262" s="36" t="s">
        <v>2477</v>
      </c>
      <c r="K262" s="37" t="s">
        <v>2478</v>
      </c>
      <c r="L262" s="39" t="s">
        <v>186</v>
      </c>
      <c r="M262" s="37" t="s">
        <v>2485</v>
      </c>
      <c r="N262" s="39" t="s">
        <v>1668</v>
      </c>
      <c r="O262" s="39" t="s">
        <v>1442</v>
      </c>
      <c r="P262" s="40" t="s">
        <v>2479</v>
      </c>
      <c r="Q262" s="41" t="s">
        <v>1440</v>
      </c>
      <c r="R262" s="41"/>
      <c r="S262" s="41" t="s">
        <v>1440</v>
      </c>
      <c r="T262" s="50"/>
      <c r="U262" s="51"/>
      <c r="V262" s="52"/>
      <c r="W262" s="1"/>
    </row>
    <row r="263" spans="2:23" ht="12.75">
      <c r="B263" s="30">
        <v>17083</v>
      </c>
      <c r="C263" s="31" t="s">
        <v>1324</v>
      </c>
      <c r="D263" s="31" t="s">
        <v>2480</v>
      </c>
      <c r="E263" s="32" t="e">
        <f>VLOOKUP(D263,#REF!,3,FALSE)</f>
        <v>#REF!</v>
      </c>
      <c r="F263" s="38" t="s">
        <v>1325</v>
      </c>
      <c r="G263" s="33">
        <v>42.94729995727539</v>
      </c>
      <c r="H263" s="34">
        <v>-77.59970092773438</v>
      </c>
      <c r="I263" s="35">
        <v>683</v>
      </c>
      <c r="J263" s="36" t="s">
        <v>2477</v>
      </c>
      <c r="K263" s="37" t="s">
        <v>2478</v>
      </c>
      <c r="L263" s="39" t="s">
        <v>186</v>
      </c>
      <c r="M263" s="37" t="s">
        <v>2485</v>
      </c>
      <c r="N263" s="39" t="s">
        <v>1668</v>
      </c>
      <c r="O263" s="39" t="s">
        <v>1816</v>
      </c>
      <c r="P263" s="40" t="s">
        <v>2479</v>
      </c>
      <c r="Q263" s="41" t="s">
        <v>1324</v>
      </c>
      <c r="R263" s="41"/>
      <c r="S263" s="41" t="s">
        <v>1324</v>
      </c>
      <c r="T263" s="50"/>
      <c r="U263" s="51"/>
      <c r="V263" s="52"/>
      <c r="W263" s="1"/>
    </row>
    <row r="264" spans="2:23" ht="12.75">
      <c r="B264" s="30">
        <v>7731</v>
      </c>
      <c r="C264" s="31" t="s">
        <v>2470</v>
      </c>
      <c r="D264" s="31" t="s">
        <v>2480</v>
      </c>
      <c r="E264" s="32" t="e">
        <f>VLOOKUP(D264,#REF!,3,FALSE)</f>
        <v>#REF!</v>
      </c>
      <c r="F264" s="38" t="s">
        <v>2471</v>
      </c>
      <c r="G264" s="33">
        <v>42.91389846801758</v>
      </c>
      <c r="H264" s="34">
        <v>-74.61170196533203</v>
      </c>
      <c r="I264" s="35">
        <v>530</v>
      </c>
      <c r="J264" s="36" t="s">
        <v>2477</v>
      </c>
      <c r="K264" s="37" t="s">
        <v>2478</v>
      </c>
      <c r="L264" s="39" t="s">
        <v>186</v>
      </c>
      <c r="M264" s="37" t="s">
        <v>2485</v>
      </c>
      <c r="N264" s="39" t="s">
        <v>1668</v>
      </c>
      <c r="O264" s="39" t="s">
        <v>2472</v>
      </c>
      <c r="P264" s="40" t="s">
        <v>2479</v>
      </c>
      <c r="Q264" s="41" t="s">
        <v>2470</v>
      </c>
      <c r="R264" s="41"/>
      <c r="S264" s="41" t="s">
        <v>2470</v>
      </c>
      <c r="T264" s="50"/>
      <c r="U264" s="51"/>
      <c r="V264" s="52"/>
      <c r="W264" s="1"/>
    </row>
    <row r="265" spans="2:23" ht="12.75">
      <c r="B265" s="30">
        <v>46305</v>
      </c>
      <c r="C265" s="31" t="s">
        <v>1471</v>
      </c>
      <c r="D265" s="31" t="s">
        <v>2480</v>
      </c>
      <c r="E265" s="32" t="e">
        <f>VLOOKUP(D265,#REF!,3,FALSE)</f>
        <v>#REF!</v>
      </c>
      <c r="F265" s="38" t="s">
        <v>1472</v>
      </c>
      <c r="G265" s="33">
        <v>42.919508</v>
      </c>
      <c r="H265" s="34">
        <v>-77.242778</v>
      </c>
      <c r="I265" s="35">
        <v>730</v>
      </c>
      <c r="J265" s="36" t="s">
        <v>2477</v>
      </c>
      <c r="K265" s="37" t="s">
        <v>2478</v>
      </c>
      <c r="L265" s="39" t="s">
        <v>186</v>
      </c>
      <c r="M265" s="37" t="s">
        <v>2485</v>
      </c>
      <c r="N265" s="39" t="s">
        <v>1668</v>
      </c>
      <c r="O265" s="39" t="s">
        <v>2029</v>
      </c>
      <c r="P265" s="40" t="s">
        <v>2479</v>
      </c>
      <c r="Q265" s="41" t="s">
        <v>1471</v>
      </c>
      <c r="R265" s="41"/>
      <c r="S265" s="41" t="s">
        <v>1471</v>
      </c>
      <c r="T265" s="50"/>
      <c r="U265" s="51"/>
      <c r="V265" s="52"/>
      <c r="W265" s="1"/>
    </row>
    <row r="266" spans="2:23" ht="12.75">
      <c r="B266" s="30">
        <v>17071</v>
      </c>
      <c r="C266" s="31" t="s">
        <v>1313</v>
      </c>
      <c r="D266" s="31" t="s">
        <v>2480</v>
      </c>
      <c r="E266" s="32" t="e">
        <f>VLOOKUP(D266,#REF!,3,FALSE)</f>
        <v>#REF!</v>
      </c>
      <c r="F266" s="38" t="s">
        <v>1472</v>
      </c>
      <c r="G266" s="33">
        <v>42.919498443603516</v>
      </c>
      <c r="H266" s="34">
        <v>-77.2427978515625</v>
      </c>
      <c r="I266" s="35">
        <v>730</v>
      </c>
      <c r="J266" s="36" t="s">
        <v>2477</v>
      </c>
      <c r="K266" s="37" t="s">
        <v>2478</v>
      </c>
      <c r="L266" s="39" t="s">
        <v>186</v>
      </c>
      <c r="M266" s="37" t="s">
        <v>2485</v>
      </c>
      <c r="N266" s="39" t="s">
        <v>1668</v>
      </c>
      <c r="O266" s="39" t="s">
        <v>2029</v>
      </c>
      <c r="P266" s="40" t="s">
        <v>2479</v>
      </c>
      <c r="Q266" s="41" t="s">
        <v>1313</v>
      </c>
      <c r="R266" s="41"/>
      <c r="S266" s="41" t="s">
        <v>1313</v>
      </c>
      <c r="T266" s="50"/>
      <c r="U266" s="51"/>
      <c r="V266" s="52"/>
      <c r="W266" s="1"/>
    </row>
    <row r="267" spans="2:23" ht="12.75">
      <c r="B267" s="30">
        <v>18819</v>
      </c>
      <c r="C267" s="31" t="s">
        <v>1131</v>
      </c>
      <c r="D267" s="31" t="s">
        <v>2480</v>
      </c>
      <c r="E267" s="32" t="e">
        <f>VLOOKUP(D267,#REF!,3,FALSE)</f>
        <v>#REF!</v>
      </c>
      <c r="F267" s="38" t="s">
        <v>1132</v>
      </c>
      <c r="G267" s="33">
        <v>42.382139</v>
      </c>
      <c r="H267" s="34">
        <v>-77.68211</v>
      </c>
      <c r="I267" s="35">
        <v>1219</v>
      </c>
      <c r="J267" s="36" t="s">
        <v>2477</v>
      </c>
      <c r="K267" s="37" t="s">
        <v>2478</v>
      </c>
      <c r="L267" s="39" t="s">
        <v>186</v>
      </c>
      <c r="M267" s="37" t="s">
        <v>2485</v>
      </c>
      <c r="N267" s="39" t="s">
        <v>1668</v>
      </c>
      <c r="O267" s="39" t="s">
        <v>1133</v>
      </c>
      <c r="P267" s="40" t="s">
        <v>2479</v>
      </c>
      <c r="Q267" s="41" t="s">
        <v>1134</v>
      </c>
      <c r="R267" s="41"/>
      <c r="S267" s="41" t="s">
        <v>1135</v>
      </c>
      <c r="T267" s="50"/>
      <c r="U267" s="51" t="s">
        <v>1136</v>
      </c>
      <c r="V267" s="52" t="s">
        <v>1137</v>
      </c>
      <c r="W267" s="1"/>
    </row>
    <row r="268" spans="2:23" ht="12.75">
      <c r="B268" s="30">
        <v>15536</v>
      </c>
      <c r="C268" s="31" t="s">
        <v>1625</v>
      </c>
      <c r="D268" s="31" t="s">
        <v>2480</v>
      </c>
      <c r="E268" s="32" t="e">
        <f>VLOOKUP(D268,#REF!,3,FALSE)</f>
        <v>#REF!</v>
      </c>
      <c r="F268" s="38" t="s">
        <v>1626</v>
      </c>
      <c r="G268" s="33">
        <v>42.23429870605469</v>
      </c>
      <c r="H268" s="34">
        <v>-74.23760223388672</v>
      </c>
      <c r="I268" s="35">
        <v>2000</v>
      </c>
      <c r="J268" s="36" t="s">
        <v>2477</v>
      </c>
      <c r="K268" s="37" t="s">
        <v>2478</v>
      </c>
      <c r="L268" s="39" t="s">
        <v>186</v>
      </c>
      <c r="M268" s="37" t="s">
        <v>2485</v>
      </c>
      <c r="N268" s="39" t="s">
        <v>1668</v>
      </c>
      <c r="O268" s="39" t="s">
        <v>1813</v>
      </c>
      <c r="P268" s="40" t="s">
        <v>2479</v>
      </c>
      <c r="Q268" s="41" t="s">
        <v>1625</v>
      </c>
      <c r="R268" s="41"/>
      <c r="S268" s="41" t="s">
        <v>1625</v>
      </c>
      <c r="T268" s="50"/>
      <c r="U268" s="51"/>
      <c r="V268" s="52"/>
      <c r="W268" s="1"/>
    </row>
    <row r="269" spans="2:23" ht="12.75">
      <c r="B269" s="30">
        <v>8553</v>
      </c>
      <c r="C269" s="31" t="s">
        <v>1996</v>
      </c>
      <c r="D269" s="31" t="s">
        <v>2476</v>
      </c>
      <c r="E269" s="32" t="e">
        <f>VLOOKUP(D269,#REF!,3,FALSE)</f>
        <v>#REF!</v>
      </c>
      <c r="F269" s="38" t="s">
        <v>1997</v>
      </c>
      <c r="G269" s="33">
        <v>40.88399887084961</v>
      </c>
      <c r="H269" s="34">
        <v>-73.42289733886719</v>
      </c>
      <c r="I269" s="35">
        <v>12</v>
      </c>
      <c r="J269" s="36" t="s">
        <v>2477</v>
      </c>
      <c r="K269" s="37" t="s">
        <v>2478</v>
      </c>
      <c r="L269" s="39" t="s">
        <v>186</v>
      </c>
      <c r="M269" s="37" t="s">
        <v>2485</v>
      </c>
      <c r="N269" s="39" t="s">
        <v>1668</v>
      </c>
      <c r="O269" s="39" t="s">
        <v>1998</v>
      </c>
      <c r="P269" s="40" t="s">
        <v>2479</v>
      </c>
      <c r="Q269" s="41" t="s">
        <v>1996</v>
      </c>
      <c r="R269" s="41"/>
      <c r="S269" s="41" t="s">
        <v>1996</v>
      </c>
      <c r="T269" s="50"/>
      <c r="U269" s="51"/>
      <c r="V269" s="52"/>
      <c r="W269" s="1"/>
    </row>
    <row r="270" spans="2:23" ht="12.75">
      <c r="B270" s="30">
        <v>23388</v>
      </c>
      <c r="C270" s="31" t="s">
        <v>412</v>
      </c>
      <c r="D270" s="31" t="s">
        <v>2480</v>
      </c>
      <c r="E270" s="32" t="e">
        <f>VLOOKUP(D270,#REF!,3,FALSE)</f>
        <v>#REF!</v>
      </c>
      <c r="F270" s="38" t="s">
        <v>413</v>
      </c>
      <c r="G270" s="33">
        <v>44.545799255371094</v>
      </c>
      <c r="H270" s="34">
        <v>-75.16110229492188</v>
      </c>
      <c r="I270" s="35">
        <v>500</v>
      </c>
      <c r="J270" s="36" t="s">
        <v>2477</v>
      </c>
      <c r="K270" s="37" t="s">
        <v>2478</v>
      </c>
      <c r="L270" s="39" t="s">
        <v>186</v>
      </c>
      <c r="M270" s="37" t="s">
        <v>2485</v>
      </c>
      <c r="N270" s="39" t="s">
        <v>1668</v>
      </c>
      <c r="O270" s="39" t="s">
        <v>2025</v>
      </c>
      <c r="P270" s="40" t="s">
        <v>2479</v>
      </c>
      <c r="Q270" s="41" t="s">
        <v>412</v>
      </c>
      <c r="R270" s="41"/>
      <c r="S270" s="41" t="s">
        <v>412</v>
      </c>
      <c r="T270" s="50"/>
      <c r="U270" s="51"/>
      <c r="V270" s="52"/>
      <c r="W270" s="1"/>
    </row>
    <row r="271" spans="2:23" ht="12.75">
      <c r="B271" s="30">
        <v>321928</v>
      </c>
      <c r="C271" s="31" t="s">
        <v>366</v>
      </c>
      <c r="D271" s="31" t="s">
        <v>2483</v>
      </c>
      <c r="E271" s="32" t="e">
        <f>VLOOKUP(D271,#REF!,3,FALSE)</f>
        <v>#REF!</v>
      </c>
      <c r="F271" s="38" t="s">
        <v>367</v>
      </c>
      <c r="G271" s="33">
        <v>43.337701</v>
      </c>
      <c r="H271" s="34">
        <v>-76.726725</v>
      </c>
      <c r="I271" s="35">
        <v>279</v>
      </c>
      <c r="J271" s="36" t="s">
        <v>2477</v>
      </c>
      <c r="K271" s="37" t="s">
        <v>2478</v>
      </c>
      <c r="L271" s="39" t="s">
        <v>186</v>
      </c>
      <c r="M271" s="37" t="s">
        <v>2485</v>
      </c>
      <c r="N271" s="39" t="s">
        <v>1668</v>
      </c>
      <c r="O271" s="39" t="s">
        <v>2299</v>
      </c>
      <c r="P271" s="40" t="s">
        <v>2479</v>
      </c>
      <c r="Q271" s="41" t="s">
        <v>1480</v>
      </c>
      <c r="R271" s="41"/>
      <c r="S271" s="41" t="s">
        <v>1480</v>
      </c>
      <c r="T271" s="50"/>
      <c r="U271" s="51"/>
      <c r="V271" s="52" t="s">
        <v>368</v>
      </c>
      <c r="W271" s="1"/>
    </row>
    <row r="272" spans="2:23" ht="12.75">
      <c r="B272" s="30">
        <v>14310</v>
      </c>
      <c r="C272" s="31" t="s">
        <v>1642</v>
      </c>
      <c r="D272" s="31" t="s">
        <v>2476</v>
      </c>
      <c r="E272" s="32" t="e">
        <f>VLOOKUP(D272,#REF!,3,FALSE)</f>
        <v>#REF!</v>
      </c>
      <c r="F272" s="38" t="s">
        <v>1643</v>
      </c>
      <c r="G272" s="33">
        <v>41.018699645996094</v>
      </c>
      <c r="H272" s="34">
        <v>-73.9176025390625</v>
      </c>
      <c r="I272" s="35">
        <v>173</v>
      </c>
      <c r="J272" s="36" t="s">
        <v>2477</v>
      </c>
      <c r="K272" s="37" t="s">
        <v>2478</v>
      </c>
      <c r="L272" s="39" t="s">
        <v>186</v>
      </c>
      <c r="M272" s="37" t="s">
        <v>2485</v>
      </c>
      <c r="N272" s="39" t="s">
        <v>1668</v>
      </c>
      <c r="O272" s="39" t="s">
        <v>1644</v>
      </c>
      <c r="P272" s="40" t="s">
        <v>2479</v>
      </c>
      <c r="Q272" s="41" t="s">
        <v>1642</v>
      </c>
      <c r="R272" s="41"/>
      <c r="S272" s="41" t="s">
        <v>1642</v>
      </c>
      <c r="T272" s="50"/>
      <c r="U272" s="51"/>
      <c r="V272" s="52"/>
      <c r="W272" s="1"/>
    </row>
    <row r="273" spans="2:23" ht="12.75">
      <c r="B273" s="30">
        <v>23187</v>
      </c>
      <c r="C273" s="31" t="s">
        <v>707</v>
      </c>
      <c r="D273" s="31" t="s">
        <v>2476</v>
      </c>
      <c r="E273" s="32" t="e">
        <f>VLOOKUP(D273,#REF!,3,FALSE)</f>
        <v>#REF!</v>
      </c>
      <c r="F273" s="38" t="s">
        <v>708</v>
      </c>
      <c r="G273" s="33">
        <v>41.543399810791016</v>
      </c>
      <c r="H273" s="34">
        <v>-73.81900024414062</v>
      </c>
      <c r="I273" s="35">
        <v>250</v>
      </c>
      <c r="J273" s="36" t="s">
        <v>2477</v>
      </c>
      <c r="K273" s="37" t="s">
        <v>2478</v>
      </c>
      <c r="L273" s="39" t="s">
        <v>186</v>
      </c>
      <c r="M273" s="37" t="s">
        <v>2485</v>
      </c>
      <c r="N273" s="39" t="s">
        <v>1668</v>
      </c>
      <c r="O273" s="39" t="s">
        <v>2187</v>
      </c>
      <c r="P273" s="40" t="s">
        <v>2479</v>
      </c>
      <c r="Q273" s="41" t="s">
        <v>707</v>
      </c>
      <c r="R273" s="41"/>
      <c r="S273" s="41" t="s">
        <v>707</v>
      </c>
      <c r="T273" s="50"/>
      <c r="U273" s="51"/>
      <c r="V273" s="52"/>
      <c r="W273" s="1"/>
    </row>
    <row r="274" spans="2:23" ht="12.75">
      <c r="B274" s="30">
        <v>7423</v>
      </c>
      <c r="C274" s="31" t="s">
        <v>2190</v>
      </c>
      <c r="D274" s="31" t="s">
        <v>2476</v>
      </c>
      <c r="E274" s="32" t="e">
        <f>VLOOKUP(D274,#REF!,3,FALSE)</f>
        <v>#REF!</v>
      </c>
      <c r="F274" s="38" t="s">
        <v>2191</v>
      </c>
      <c r="G274" s="33">
        <v>41.102500915527344</v>
      </c>
      <c r="H274" s="34">
        <v>-73.7260971069336</v>
      </c>
      <c r="I274" s="35">
        <v>470</v>
      </c>
      <c r="J274" s="36" t="s">
        <v>2477</v>
      </c>
      <c r="K274" s="37" t="s">
        <v>2478</v>
      </c>
      <c r="L274" s="39" t="s">
        <v>186</v>
      </c>
      <c r="M274" s="37" t="s">
        <v>2485</v>
      </c>
      <c r="N274" s="39" t="s">
        <v>1668</v>
      </c>
      <c r="O274" s="39" t="s">
        <v>2192</v>
      </c>
      <c r="P274" s="40" t="s">
        <v>2479</v>
      </c>
      <c r="Q274" s="41" t="s">
        <v>2190</v>
      </c>
      <c r="R274" s="41"/>
      <c r="S274" s="41" t="s">
        <v>2190</v>
      </c>
      <c r="T274" s="50"/>
      <c r="U274" s="51"/>
      <c r="V274" s="52"/>
      <c r="W274" s="1"/>
    </row>
    <row r="275" spans="2:23" ht="12.75">
      <c r="B275" s="30">
        <v>13461</v>
      </c>
      <c r="C275" s="31" t="s">
        <v>1726</v>
      </c>
      <c r="D275" s="31" t="s">
        <v>2476</v>
      </c>
      <c r="E275" s="32" t="e">
        <f>VLOOKUP(D275,#REF!,3,FALSE)</f>
        <v>#REF!</v>
      </c>
      <c r="F275" s="38" t="s">
        <v>1727</v>
      </c>
      <c r="G275" s="33">
        <v>41.9734001159668</v>
      </c>
      <c r="H275" s="34">
        <v>-73.99739837646484</v>
      </c>
      <c r="I275" s="35">
        <v>170</v>
      </c>
      <c r="J275" s="36" t="s">
        <v>2477</v>
      </c>
      <c r="K275" s="37" t="s">
        <v>2478</v>
      </c>
      <c r="L275" s="39" t="s">
        <v>186</v>
      </c>
      <c r="M275" s="37" t="s">
        <v>2485</v>
      </c>
      <c r="N275" s="39" t="s">
        <v>1668</v>
      </c>
      <c r="O275" s="39" t="s">
        <v>2284</v>
      </c>
      <c r="P275" s="40" t="s">
        <v>2479</v>
      </c>
      <c r="Q275" s="41" t="s">
        <v>1726</v>
      </c>
      <c r="R275" s="41"/>
      <c r="S275" s="41" t="s">
        <v>1726</v>
      </c>
      <c r="T275" s="50"/>
      <c r="U275" s="51"/>
      <c r="V275" s="52"/>
      <c r="W275" s="1"/>
    </row>
    <row r="276" spans="2:23" ht="12.75">
      <c r="B276" s="30">
        <v>23181</v>
      </c>
      <c r="C276" s="31" t="s">
        <v>694</v>
      </c>
      <c r="D276" s="31" t="s">
        <v>2476</v>
      </c>
      <c r="E276" s="32" t="e">
        <f>VLOOKUP(D276,#REF!,3,FALSE)</f>
        <v>#REF!</v>
      </c>
      <c r="F276" s="38" t="s">
        <v>695</v>
      </c>
      <c r="G276" s="33">
        <v>42.102901458740234</v>
      </c>
      <c r="H276" s="34">
        <v>-76.22129821777344</v>
      </c>
      <c r="I276" s="35">
        <v>907</v>
      </c>
      <c r="J276" s="36" t="s">
        <v>2477</v>
      </c>
      <c r="K276" s="37" t="s">
        <v>2478</v>
      </c>
      <c r="L276" s="39" t="s">
        <v>186</v>
      </c>
      <c r="M276" s="37" t="s">
        <v>2485</v>
      </c>
      <c r="N276" s="39" t="s">
        <v>1668</v>
      </c>
      <c r="O276" s="39" t="s">
        <v>1500</v>
      </c>
      <c r="P276" s="40" t="s">
        <v>2479</v>
      </c>
      <c r="Q276" s="41" t="s">
        <v>694</v>
      </c>
      <c r="R276" s="41"/>
      <c r="S276" s="41" t="s">
        <v>694</v>
      </c>
      <c r="T276" s="50"/>
      <c r="U276" s="51"/>
      <c r="V276" s="52"/>
      <c r="W276" s="1"/>
    </row>
    <row r="277" spans="2:23" ht="12.75">
      <c r="B277" s="30">
        <v>23426</v>
      </c>
      <c r="C277" s="31" t="s">
        <v>496</v>
      </c>
      <c r="D277" s="31" t="s">
        <v>2476</v>
      </c>
      <c r="E277" s="32" t="e">
        <f>VLOOKUP(D277,#REF!,3,FALSE)</f>
        <v>#REF!</v>
      </c>
      <c r="F277" s="38" t="s">
        <v>497</v>
      </c>
      <c r="G277" s="33">
        <v>41.31700134277344</v>
      </c>
      <c r="H277" s="34">
        <v>-73.67990112304688</v>
      </c>
      <c r="I277" s="35">
        <v>495</v>
      </c>
      <c r="J277" s="36" t="s">
        <v>2477</v>
      </c>
      <c r="K277" s="37" t="s">
        <v>2478</v>
      </c>
      <c r="L277" s="39" t="s">
        <v>186</v>
      </c>
      <c r="M277" s="37" t="s">
        <v>2485</v>
      </c>
      <c r="N277" s="39" t="s">
        <v>1668</v>
      </c>
      <c r="O277" s="39" t="s">
        <v>1360</v>
      </c>
      <c r="P277" s="40" t="s">
        <v>2479</v>
      </c>
      <c r="Q277" s="41" t="s">
        <v>496</v>
      </c>
      <c r="R277" s="41"/>
      <c r="S277" s="41" t="s">
        <v>496</v>
      </c>
      <c r="T277" s="50"/>
      <c r="U277" s="51"/>
      <c r="V277" s="52"/>
      <c r="W277" s="1"/>
    </row>
    <row r="278" spans="2:23" ht="12.75">
      <c r="B278" s="30">
        <v>20193</v>
      </c>
      <c r="C278" s="31" t="s">
        <v>966</v>
      </c>
      <c r="D278" s="31" t="s">
        <v>1829</v>
      </c>
      <c r="E278" s="32" t="e">
        <f>VLOOKUP(D278,#REF!,3,FALSE)</f>
        <v>#REF!</v>
      </c>
      <c r="F278" s="38" t="s">
        <v>967</v>
      </c>
      <c r="G278" s="33">
        <v>42.49100112915039</v>
      </c>
      <c r="H278" s="34">
        <v>-76.4583969116211</v>
      </c>
      <c r="I278" s="35">
        <v>1099</v>
      </c>
      <c r="J278" s="36" t="s">
        <v>2477</v>
      </c>
      <c r="K278" s="37" t="s">
        <v>2478</v>
      </c>
      <c r="L278" s="39" t="s">
        <v>186</v>
      </c>
      <c r="M278" s="37" t="s">
        <v>2485</v>
      </c>
      <c r="N278" s="39" t="s">
        <v>1668</v>
      </c>
      <c r="O278" s="39" t="s">
        <v>968</v>
      </c>
      <c r="P278" s="40" t="s">
        <v>2368</v>
      </c>
      <c r="Q278" s="41" t="s">
        <v>966</v>
      </c>
      <c r="R278" s="41" t="s">
        <v>969</v>
      </c>
      <c r="S278" s="41" t="s">
        <v>969</v>
      </c>
      <c r="T278" s="50"/>
      <c r="U278" s="51" t="s">
        <v>223</v>
      </c>
      <c r="V278" s="52"/>
      <c r="W278" s="1"/>
    </row>
    <row r="279" spans="2:23" ht="12.75">
      <c r="B279" s="30">
        <v>15095</v>
      </c>
      <c r="C279" s="31" t="s">
        <v>1555</v>
      </c>
      <c r="D279" s="31" t="s">
        <v>2476</v>
      </c>
      <c r="E279" s="32" t="e">
        <f>VLOOKUP(D279,#REF!,3,FALSE)</f>
        <v>#REF!</v>
      </c>
      <c r="F279" s="38" t="s">
        <v>1556</v>
      </c>
      <c r="G279" s="33">
        <v>41.98509979248047</v>
      </c>
      <c r="H279" s="34">
        <v>-74.93460083007812</v>
      </c>
      <c r="I279" s="35">
        <v>1863</v>
      </c>
      <c r="J279" s="36" t="s">
        <v>2477</v>
      </c>
      <c r="K279" s="37" t="s">
        <v>2478</v>
      </c>
      <c r="L279" s="39" t="s">
        <v>186</v>
      </c>
      <c r="M279" s="37" t="s">
        <v>2485</v>
      </c>
      <c r="N279" s="39" t="s">
        <v>1668</v>
      </c>
      <c r="O279" s="39" t="s">
        <v>2115</v>
      </c>
      <c r="P279" s="40" t="s">
        <v>2479</v>
      </c>
      <c r="Q279" s="41" t="s">
        <v>1555</v>
      </c>
      <c r="R279" s="41"/>
      <c r="S279" s="41" t="s">
        <v>1555</v>
      </c>
      <c r="T279" s="50"/>
      <c r="U279" s="51"/>
      <c r="V279" s="52"/>
      <c r="W279" s="1"/>
    </row>
    <row r="280" spans="2:23" ht="12.75">
      <c r="B280" s="30">
        <v>23198</v>
      </c>
      <c r="C280" s="31" t="s">
        <v>731</v>
      </c>
      <c r="D280" s="31" t="s">
        <v>2480</v>
      </c>
      <c r="E280" s="32" t="e">
        <f>VLOOKUP(D280,#REF!,3,FALSE)</f>
        <v>#REF!</v>
      </c>
      <c r="F280" s="38" t="s">
        <v>732</v>
      </c>
      <c r="G280" s="33">
        <v>42.37620162963867</v>
      </c>
      <c r="H280" s="34">
        <v>-76.53240203857422</v>
      </c>
      <c r="I280" s="35">
        <v>1300</v>
      </c>
      <c r="J280" s="36" t="s">
        <v>2477</v>
      </c>
      <c r="K280" s="37" t="s">
        <v>2478</v>
      </c>
      <c r="L280" s="39" t="s">
        <v>186</v>
      </c>
      <c r="M280" s="37" t="s">
        <v>2485</v>
      </c>
      <c r="N280" s="39" t="s">
        <v>1668</v>
      </c>
      <c r="O280" s="39" t="s">
        <v>968</v>
      </c>
      <c r="P280" s="40" t="s">
        <v>2479</v>
      </c>
      <c r="Q280" s="41" t="s">
        <v>731</v>
      </c>
      <c r="R280" s="41"/>
      <c r="S280" s="41" t="s">
        <v>731</v>
      </c>
      <c r="T280" s="50"/>
      <c r="U280" s="51"/>
      <c r="V280" s="52"/>
      <c r="W280" s="1"/>
    </row>
    <row r="281" spans="2:23" ht="12.75">
      <c r="B281" s="30">
        <v>23177</v>
      </c>
      <c r="C281" s="31" t="s">
        <v>682</v>
      </c>
      <c r="D281" s="31" t="s">
        <v>2480</v>
      </c>
      <c r="E281" s="32" t="e">
        <f>VLOOKUP(D281,#REF!,3,FALSE)</f>
        <v>#REF!</v>
      </c>
      <c r="F281" s="38" t="s">
        <v>683</v>
      </c>
      <c r="G281" s="33">
        <v>42.758399963378906</v>
      </c>
      <c r="H281" s="34">
        <v>-73.92459869384766</v>
      </c>
      <c r="I281" s="35">
        <v>340</v>
      </c>
      <c r="J281" s="36" t="s">
        <v>2477</v>
      </c>
      <c r="K281" s="37" t="s">
        <v>2478</v>
      </c>
      <c r="L281" s="39" t="s">
        <v>186</v>
      </c>
      <c r="M281" s="37" t="s">
        <v>2485</v>
      </c>
      <c r="N281" s="39" t="s">
        <v>1668</v>
      </c>
      <c r="O281" s="39" t="s">
        <v>2165</v>
      </c>
      <c r="P281" s="40" t="s">
        <v>2479</v>
      </c>
      <c r="Q281" s="41" t="s">
        <v>682</v>
      </c>
      <c r="R281" s="41"/>
      <c r="S281" s="41" t="s">
        <v>682</v>
      </c>
      <c r="T281" s="50"/>
      <c r="U281" s="51"/>
      <c r="V281" s="52"/>
      <c r="W281" s="1"/>
    </row>
    <row r="282" spans="2:23" ht="12.75">
      <c r="B282" s="30">
        <v>9020</v>
      </c>
      <c r="C282" s="31" t="s">
        <v>2445</v>
      </c>
      <c r="D282" s="31" t="s">
        <v>2476</v>
      </c>
      <c r="E282" s="32" t="e">
        <f>VLOOKUP(D282,#REF!,3,FALSE)</f>
        <v>#REF!</v>
      </c>
      <c r="F282" s="38" t="s">
        <v>2446</v>
      </c>
      <c r="G282" s="33">
        <v>40.785499572753906</v>
      </c>
      <c r="H282" s="34">
        <v>-73.17539978027344</v>
      </c>
      <c r="I282" s="35">
        <v>10</v>
      </c>
      <c r="J282" s="36" t="s">
        <v>2477</v>
      </c>
      <c r="K282" s="37" t="s">
        <v>2478</v>
      </c>
      <c r="L282" s="39" t="s">
        <v>186</v>
      </c>
      <c r="M282" s="37" t="s">
        <v>2485</v>
      </c>
      <c r="N282" s="39" t="s">
        <v>1668</v>
      </c>
      <c r="O282" s="39" t="s">
        <v>2447</v>
      </c>
      <c r="P282" s="40" t="s">
        <v>2479</v>
      </c>
      <c r="Q282" s="41" t="s">
        <v>2445</v>
      </c>
      <c r="R282" s="41"/>
      <c r="S282" s="41" t="s">
        <v>2445</v>
      </c>
      <c r="T282" s="50"/>
      <c r="U282" s="51"/>
      <c r="V282" s="52"/>
      <c r="W282" s="1"/>
    </row>
    <row r="283" spans="2:23" ht="12.75">
      <c r="B283" s="30">
        <v>331207</v>
      </c>
      <c r="C283" s="31" t="s">
        <v>179</v>
      </c>
      <c r="D283" s="31" t="s">
        <v>2476</v>
      </c>
      <c r="E283" s="32" t="e">
        <f>VLOOKUP(D283,#REF!,3,FALSE)</f>
        <v>#REF!</v>
      </c>
      <c r="F283" s="38" t="s">
        <v>180</v>
      </c>
      <c r="G283" s="33">
        <v>40.906897</v>
      </c>
      <c r="H283" s="34">
        <v>-73.515958</v>
      </c>
      <c r="I283" s="35">
        <v>2</v>
      </c>
      <c r="J283" s="36" t="s">
        <v>2477</v>
      </c>
      <c r="K283" s="37" t="s">
        <v>2478</v>
      </c>
      <c r="L283" s="39" t="s">
        <v>186</v>
      </c>
      <c r="M283" s="37" t="s">
        <v>2485</v>
      </c>
      <c r="N283" s="39" t="s">
        <v>1668</v>
      </c>
      <c r="O283" s="39" t="s">
        <v>178</v>
      </c>
      <c r="P283" s="40" t="s">
        <v>2479</v>
      </c>
      <c r="Q283" s="41" t="s">
        <v>482</v>
      </c>
      <c r="R283" s="41"/>
      <c r="S283" s="41" t="s">
        <v>482</v>
      </c>
      <c r="T283" s="50"/>
      <c r="U283" s="51"/>
      <c r="V283" s="52"/>
      <c r="W283" s="1"/>
    </row>
    <row r="284" spans="2:23" ht="12.75">
      <c r="B284" s="30">
        <v>3622</v>
      </c>
      <c r="C284" s="31" t="s">
        <v>970</v>
      </c>
      <c r="D284" s="31" t="s">
        <v>1413</v>
      </c>
      <c r="E284" s="32" t="e">
        <f>VLOOKUP(D284,#REF!,3,FALSE)</f>
        <v>#REF!</v>
      </c>
      <c r="F284" s="38" t="s">
        <v>971</v>
      </c>
      <c r="G284" s="33">
        <v>40.63980103</v>
      </c>
      <c r="H284" s="34">
        <v>-73.77890015</v>
      </c>
      <c r="I284" s="35">
        <v>13</v>
      </c>
      <c r="J284" s="36" t="s">
        <v>2477</v>
      </c>
      <c r="K284" s="37" t="s">
        <v>2478</v>
      </c>
      <c r="L284" s="39" t="s">
        <v>186</v>
      </c>
      <c r="M284" s="37" t="s">
        <v>2485</v>
      </c>
      <c r="N284" s="39" t="s">
        <v>1668</v>
      </c>
      <c r="O284" s="39" t="s">
        <v>1668</v>
      </c>
      <c r="P284" s="40" t="s">
        <v>2368</v>
      </c>
      <c r="Q284" s="41" t="s">
        <v>970</v>
      </c>
      <c r="R284" s="41" t="s">
        <v>972</v>
      </c>
      <c r="S284" s="41" t="s">
        <v>972</v>
      </c>
      <c r="T284" s="50" t="s">
        <v>973</v>
      </c>
      <c r="U284" s="51" t="s">
        <v>240</v>
      </c>
      <c r="V284" s="52" t="s">
        <v>974</v>
      </c>
      <c r="W284" s="1"/>
    </row>
    <row r="285" spans="2:23" ht="12.75">
      <c r="B285" s="30">
        <v>23450</v>
      </c>
      <c r="C285" s="31" t="s">
        <v>551</v>
      </c>
      <c r="D285" s="31" t="s">
        <v>2480</v>
      </c>
      <c r="E285" s="32" t="e">
        <f>VLOOKUP(D285,#REF!,3,FALSE)</f>
        <v>#REF!</v>
      </c>
      <c r="F285" s="38" t="s">
        <v>552</v>
      </c>
      <c r="G285" s="33">
        <v>44.12009811401367</v>
      </c>
      <c r="H285" s="34">
        <v>-76.30130004882812</v>
      </c>
      <c r="I285" s="35">
        <v>260</v>
      </c>
      <c r="J285" s="36" t="s">
        <v>2477</v>
      </c>
      <c r="K285" s="37" t="s">
        <v>2478</v>
      </c>
      <c r="L285" s="39" t="s">
        <v>186</v>
      </c>
      <c r="M285" s="37" t="s">
        <v>2485</v>
      </c>
      <c r="N285" s="39" t="s">
        <v>1668</v>
      </c>
      <c r="O285" s="39" t="s">
        <v>2126</v>
      </c>
      <c r="P285" s="40" t="s">
        <v>2479</v>
      </c>
      <c r="Q285" s="41" t="s">
        <v>551</v>
      </c>
      <c r="R285" s="41"/>
      <c r="S285" s="41" t="s">
        <v>551</v>
      </c>
      <c r="T285" s="50"/>
      <c r="U285" s="51"/>
      <c r="V285" s="52"/>
      <c r="W285" s="1"/>
    </row>
    <row r="286" spans="2:23" ht="12.75">
      <c r="B286" s="30">
        <v>23432</v>
      </c>
      <c r="C286" s="31" t="s">
        <v>510</v>
      </c>
      <c r="D286" s="31" t="s">
        <v>2480</v>
      </c>
      <c r="E286" s="32" t="e">
        <f>VLOOKUP(D286,#REF!,3,FALSE)</f>
        <v>#REF!</v>
      </c>
      <c r="F286" s="38" t="s">
        <v>2443</v>
      </c>
      <c r="G286" s="33">
        <v>42.99169921875</v>
      </c>
      <c r="H286" s="34">
        <v>-74.13610076904297</v>
      </c>
      <c r="I286" s="35">
        <v>760</v>
      </c>
      <c r="J286" s="36" t="s">
        <v>2477</v>
      </c>
      <c r="K286" s="37" t="s">
        <v>2478</v>
      </c>
      <c r="L286" s="39" t="s">
        <v>186</v>
      </c>
      <c r="M286" s="37" t="s">
        <v>2485</v>
      </c>
      <c r="N286" s="39" t="s">
        <v>1668</v>
      </c>
      <c r="O286" s="39" t="s">
        <v>2418</v>
      </c>
      <c r="P286" s="40" t="s">
        <v>2479</v>
      </c>
      <c r="Q286" s="41" t="s">
        <v>510</v>
      </c>
      <c r="R286" s="41"/>
      <c r="S286" s="41" t="s">
        <v>510</v>
      </c>
      <c r="T286" s="50"/>
      <c r="U286" s="51"/>
      <c r="V286" s="52"/>
      <c r="W286" s="1"/>
    </row>
    <row r="287" spans="2:23" ht="12.75">
      <c r="B287" s="30">
        <v>8965</v>
      </c>
      <c r="C287" s="31" t="s">
        <v>2439</v>
      </c>
      <c r="D287" s="31" t="s">
        <v>2480</v>
      </c>
      <c r="E287" s="32" t="e">
        <f>VLOOKUP(D287,#REF!,3,FALSE)</f>
        <v>#REF!</v>
      </c>
      <c r="F287" s="38" t="s">
        <v>2440</v>
      </c>
      <c r="G287" s="33">
        <v>42.27980041503906</v>
      </c>
      <c r="H287" s="34">
        <v>-77.33999633789062</v>
      </c>
      <c r="I287" s="35">
        <v>1700</v>
      </c>
      <c r="J287" s="36" t="s">
        <v>2477</v>
      </c>
      <c r="K287" s="37" t="s">
        <v>2478</v>
      </c>
      <c r="L287" s="39" t="s">
        <v>186</v>
      </c>
      <c r="M287" s="37" t="s">
        <v>2485</v>
      </c>
      <c r="N287" s="39" t="s">
        <v>1668</v>
      </c>
      <c r="O287" s="39" t="s">
        <v>2441</v>
      </c>
      <c r="P287" s="40" t="s">
        <v>2479</v>
      </c>
      <c r="Q287" s="41" t="s">
        <v>2439</v>
      </c>
      <c r="R287" s="41"/>
      <c r="S287" s="41" t="s">
        <v>2439</v>
      </c>
      <c r="T287" s="50"/>
      <c r="U287" s="51"/>
      <c r="V287" s="52"/>
      <c r="W287" s="1"/>
    </row>
    <row r="288" spans="2:23" ht="12.75">
      <c r="B288" s="30">
        <v>20627</v>
      </c>
      <c r="C288" s="31" t="s">
        <v>946</v>
      </c>
      <c r="D288" s="31" t="s">
        <v>2480</v>
      </c>
      <c r="E288" s="32" t="e">
        <f>VLOOKUP(D288,#REF!,3,FALSE)</f>
        <v>#REF!</v>
      </c>
      <c r="F288" s="38" t="s">
        <v>947</v>
      </c>
      <c r="G288" s="33">
        <v>41.7279014587</v>
      </c>
      <c r="H288" s="34">
        <v>-74.37740325930001</v>
      </c>
      <c r="I288" s="35">
        <v>292</v>
      </c>
      <c r="J288" s="36" t="s">
        <v>2477</v>
      </c>
      <c r="K288" s="37" t="s">
        <v>2478</v>
      </c>
      <c r="L288" s="39" t="s">
        <v>186</v>
      </c>
      <c r="M288" s="37" t="s">
        <v>2485</v>
      </c>
      <c r="N288" s="39" t="s">
        <v>1668</v>
      </c>
      <c r="O288" s="39" t="s">
        <v>948</v>
      </c>
      <c r="P288" s="40" t="s">
        <v>2479</v>
      </c>
      <c r="Q288" s="41" t="s">
        <v>949</v>
      </c>
      <c r="R288" s="41"/>
      <c r="S288" s="41" t="s">
        <v>949</v>
      </c>
      <c r="T288" s="50"/>
      <c r="U288" s="51"/>
      <c r="V288" s="52"/>
      <c r="W288" s="1"/>
    </row>
    <row r="289" spans="2:23" ht="12.75">
      <c r="B289" s="30">
        <v>9658</v>
      </c>
      <c r="C289" s="31" t="s">
        <v>2355</v>
      </c>
      <c r="D289" s="31" t="s">
        <v>2480</v>
      </c>
      <c r="E289" s="32" t="e">
        <f>VLOOKUP(D289,#REF!,3,FALSE)</f>
        <v>#REF!</v>
      </c>
      <c r="F289" s="38" t="s">
        <v>1961</v>
      </c>
      <c r="G289" s="33">
        <v>42.37009811401367</v>
      </c>
      <c r="H289" s="34">
        <v>-76.72250366210938</v>
      </c>
      <c r="I289" s="35">
        <v>1385</v>
      </c>
      <c r="J289" s="36" t="s">
        <v>2477</v>
      </c>
      <c r="K289" s="37" t="s">
        <v>2478</v>
      </c>
      <c r="L289" s="39" t="s">
        <v>186</v>
      </c>
      <c r="M289" s="37" t="s">
        <v>2485</v>
      </c>
      <c r="N289" s="39" t="s">
        <v>1668</v>
      </c>
      <c r="O289" s="39" t="s">
        <v>2285</v>
      </c>
      <c r="P289" s="40" t="s">
        <v>2479</v>
      </c>
      <c r="Q289" s="41" t="s">
        <v>2355</v>
      </c>
      <c r="R289" s="41"/>
      <c r="S289" s="41" t="s">
        <v>2355</v>
      </c>
      <c r="T289" s="50"/>
      <c r="U289" s="51"/>
      <c r="V289" s="52"/>
      <c r="W289" s="1"/>
    </row>
    <row r="290" spans="2:23" ht="12.75">
      <c r="B290" s="30">
        <v>12574</v>
      </c>
      <c r="C290" s="31" t="s">
        <v>1606</v>
      </c>
      <c r="D290" s="31" t="s">
        <v>2481</v>
      </c>
      <c r="E290" s="32" t="e">
        <f>VLOOKUP(D290,#REF!,3,FALSE)</f>
        <v>#REF!</v>
      </c>
      <c r="F290" s="38" t="s">
        <v>1607</v>
      </c>
      <c r="G290" s="33">
        <v>42.492902</v>
      </c>
      <c r="H290" s="34">
        <v>-76.386901</v>
      </c>
      <c r="I290" s="35">
        <v>1070</v>
      </c>
      <c r="J290" s="36" t="s">
        <v>2477</v>
      </c>
      <c r="K290" s="37" t="s">
        <v>2478</v>
      </c>
      <c r="L290" s="39" t="s">
        <v>186</v>
      </c>
      <c r="M290" s="37" t="s">
        <v>2485</v>
      </c>
      <c r="N290" s="39" t="s">
        <v>1668</v>
      </c>
      <c r="O290" s="39" t="s">
        <v>1608</v>
      </c>
      <c r="P290" s="40" t="s">
        <v>2479</v>
      </c>
      <c r="Q290" s="41"/>
      <c r="R290" s="41"/>
      <c r="S290" s="41"/>
      <c r="T290" s="50"/>
      <c r="U290" s="51"/>
      <c r="V290" s="52" t="s">
        <v>1606</v>
      </c>
      <c r="W290" s="1"/>
    </row>
    <row r="291" spans="2:23" ht="12.75">
      <c r="B291" s="30">
        <v>15874</v>
      </c>
      <c r="C291" s="31" t="s">
        <v>1501</v>
      </c>
      <c r="D291" s="31" t="s">
        <v>2480</v>
      </c>
      <c r="E291" s="32" t="e">
        <f>VLOOKUP(D291,#REF!,3,FALSE)</f>
        <v>#REF!</v>
      </c>
      <c r="F291" s="38" t="s">
        <v>1502</v>
      </c>
      <c r="G291" s="33">
        <v>42.100799560546875</v>
      </c>
      <c r="H291" s="34">
        <v>-79.08180236816406</v>
      </c>
      <c r="I291" s="35">
        <v>1760</v>
      </c>
      <c r="J291" s="36" t="s">
        <v>2477</v>
      </c>
      <c r="K291" s="37" t="s">
        <v>2478</v>
      </c>
      <c r="L291" s="39" t="s">
        <v>186</v>
      </c>
      <c r="M291" s="37" t="s">
        <v>2485</v>
      </c>
      <c r="N291" s="39" t="s">
        <v>1668</v>
      </c>
      <c r="O291" s="39" t="s">
        <v>1812</v>
      </c>
      <c r="P291" s="40" t="s">
        <v>2479</v>
      </c>
      <c r="Q291" s="41" t="s">
        <v>1501</v>
      </c>
      <c r="R291" s="41"/>
      <c r="S291" s="41" t="s">
        <v>1501</v>
      </c>
      <c r="T291" s="50"/>
      <c r="U291" s="51"/>
      <c r="V291" s="52"/>
      <c r="W291" s="1"/>
    </row>
    <row r="292" spans="2:23" ht="12.75">
      <c r="B292" s="30">
        <v>7431</v>
      </c>
      <c r="C292" s="31" t="s">
        <v>2206</v>
      </c>
      <c r="D292" s="31" t="s">
        <v>2480</v>
      </c>
      <c r="E292" s="32" t="e">
        <f>VLOOKUP(D292,#REF!,3,FALSE)</f>
        <v>#REF!</v>
      </c>
      <c r="F292" s="38" t="s">
        <v>2207</v>
      </c>
      <c r="G292" s="33">
        <v>43.31399917602539</v>
      </c>
      <c r="H292" s="34">
        <v>-74.93209838867188</v>
      </c>
      <c r="I292" s="35">
        <v>1440</v>
      </c>
      <c r="J292" s="36" t="s">
        <v>2477</v>
      </c>
      <c r="K292" s="37" t="s">
        <v>2478</v>
      </c>
      <c r="L292" s="39" t="s">
        <v>186</v>
      </c>
      <c r="M292" s="37" t="s">
        <v>2485</v>
      </c>
      <c r="N292" s="39" t="s">
        <v>1668</v>
      </c>
      <c r="O292" s="39" t="s">
        <v>2208</v>
      </c>
      <c r="P292" s="40" t="s">
        <v>2479</v>
      </c>
      <c r="Q292" s="41" t="s">
        <v>2206</v>
      </c>
      <c r="R292" s="41"/>
      <c r="S292" s="41" t="s">
        <v>2206</v>
      </c>
      <c r="T292" s="50"/>
      <c r="U292" s="51"/>
      <c r="V292" s="52"/>
      <c r="W292" s="1"/>
    </row>
    <row r="293" spans="2:23" ht="12.75">
      <c r="B293" s="30">
        <v>23458</v>
      </c>
      <c r="C293" s="31" t="s">
        <v>573</v>
      </c>
      <c r="D293" s="31" t="s">
        <v>2480</v>
      </c>
      <c r="E293" s="32" t="e">
        <f>VLOOKUP(D293,#REF!,3,FALSE)</f>
        <v>#REF!</v>
      </c>
      <c r="F293" s="38" t="s">
        <v>574</v>
      </c>
      <c r="G293" s="33">
        <v>42.59669876098633</v>
      </c>
      <c r="H293" s="34">
        <v>-78.34030151367188</v>
      </c>
      <c r="I293" s="35">
        <v>1620</v>
      </c>
      <c r="J293" s="36" t="s">
        <v>2477</v>
      </c>
      <c r="K293" s="37" t="s">
        <v>2478</v>
      </c>
      <c r="L293" s="39" t="s">
        <v>186</v>
      </c>
      <c r="M293" s="37" t="s">
        <v>2485</v>
      </c>
      <c r="N293" s="39" t="s">
        <v>1668</v>
      </c>
      <c r="O293" s="39" t="s">
        <v>575</v>
      </c>
      <c r="P293" s="40" t="s">
        <v>2479</v>
      </c>
      <c r="Q293" s="41" t="s">
        <v>573</v>
      </c>
      <c r="R293" s="41"/>
      <c r="S293" s="41" t="s">
        <v>573</v>
      </c>
      <c r="T293" s="50"/>
      <c r="U293" s="51"/>
      <c r="V293" s="52"/>
      <c r="W293" s="1"/>
    </row>
    <row r="294" spans="2:23" ht="12.75">
      <c r="B294" s="30">
        <v>8557</v>
      </c>
      <c r="C294" s="31" t="s">
        <v>2005</v>
      </c>
      <c r="D294" s="31" t="s">
        <v>2481</v>
      </c>
      <c r="E294" s="32" t="e">
        <f>VLOOKUP(D294,#REF!,3,FALSE)</f>
        <v>#REF!</v>
      </c>
      <c r="F294" s="38" t="s">
        <v>2006</v>
      </c>
      <c r="G294" s="33">
        <v>43.6167</v>
      </c>
      <c r="H294" s="34">
        <v>-76.162697</v>
      </c>
      <c r="I294" s="35">
        <v>360</v>
      </c>
      <c r="J294" s="36" t="s">
        <v>2477</v>
      </c>
      <c r="K294" s="37" t="s">
        <v>2478</v>
      </c>
      <c r="L294" s="39" t="s">
        <v>186</v>
      </c>
      <c r="M294" s="37" t="s">
        <v>2485</v>
      </c>
      <c r="N294" s="39" t="s">
        <v>1668</v>
      </c>
      <c r="O294" s="39" t="s">
        <v>2415</v>
      </c>
      <c r="P294" s="40" t="s">
        <v>2479</v>
      </c>
      <c r="Q294" s="41"/>
      <c r="R294" s="41"/>
      <c r="S294" s="41"/>
      <c r="T294" s="50"/>
      <c r="U294" s="51"/>
      <c r="V294" s="52" t="s">
        <v>2005</v>
      </c>
      <c r="W294" s="1"/>
    </row>
    <row r="295" spans="2:23" ht="12.75">
      <c r="B295" s="30">
        <v>8563</v>
      </c>
      <c r="C295" s="31" t="s">
        <v>2019</v>
      </c>
      <c r="D295" s="31" t="s">
        <v>2480</v>
      </c>
      <c r="E295" s="32" t="e">
        <f>VLOOKUP(D295,#REF!,3,FALSE)</f>
        <v>#REF!</v>
      </c>
      <c r="F295" s="38" t="s">
        <v>2020</v>
      </c>
      <c r="G295" s="33">
        <v>42.80009841918945</v>
      </c>
      <c r="H295" s="34">
        <v>-76.58300018310547</v>
      </c>
      <c r="I295" s="35">
        <v>1020</v>
      </c>
      <c r="J295" s="36" t="s">
        <v>2477</v>
      </c>
      <c r="K295" s="37" t="s">
        <v>2478</v>
      </c>
      <c r="L295" s="39" t="s">
        <v>186</v>
      </c>
      <c r="M295" s="37" t="s">
        <v>2485</v>
      </c>
      <c r="N295" s="39" t="s">
        <v>1668</v>
      </c>
      <c r="O295" s="39" t="s">
        <v>2021</v>
      </c>
      <c r="P295" s="40" t="s">
        <v>2479</v>
      </c>
      <c r="Q295" s="41" t="s">
        <v>2019</v>
      </c>
      <c r="R295" s="41"/>
      <c r="S295" s="41" t="s">
        <v>2019</v>
      </c>
      <c r="T295" s="50"/>
      <c r="U295" s="51"/>
      <c r="V295" s="52"/>
      <c r="W295" s="1"/>
    </row>
    <row r="296" spans="2:23" ht="12.75">
      <c r="B296" s="30">
        <v>12566</v>
      </c>
      <c r="C296" s="31" t="s">
        <v>1587</v>
      </c>
      <c r="D296" s="31" t="s">
        <v>2480</v>
      </c>
      <c r="E296" s="32" t="e">
        <f>VLOOKUP(D296,#REF!,3,FALSE)</f>
        <v>#REF!</v>
      </c>
      <c r="F296" s="38" t="s">
        <v>1588</v>
      </c>
      <c r="G296" s="33">
        <v>43.40869903564453</v>
      </c>
      <c r="H296" s="34">
        <v>-76.44129943847656</v>
      </c>
      <c r="I296" s="35">
        <v>380</v>
      </c>
      <c r="J296" s="36" t="s">
        <v>2477</v>
      </c>
      <c r="K296" s="37" t="s">
        <v>2478</v>
      </c>
      <c r="L296" s="39" t="s">
        <v>186</v>
      </c>
      <c r="M296" s="37" t="s">
        <v>2485</v>
      </c>
      <c r="N296" s="39" t="s">
        <v>1668</v>
      </c>
      <c r="O296" s="39" t="s">
        <v>1589</v>
      </c>
      <c r="P296" s="40" t="s">
        <v>2479</v>
      </c>
      <c r="Q296" s="41" t="s">
        <v>1587</v>
      </c>
      <c r="R296" s="41"/>
      <c r="S296" s="41" t="s">
        <v>1587</v>
      </c>
      <c r="T296" s="50"/>
      <c r="U296" s="51"/>
      <c r="V296" s="52"/>
      <c r="W296" s="1"/>
    </row>
    <row r="297" spans="2:23" ht="12.75">
      <c r="B297" s="30">
        <v>18527</v>
      </c>
      <c r="C297" s="31" t="s">
        <v>1217</v>
      </c>
      <c r="D297" s="31" t="s">
        <v>2480</v>
      </c>
      <c r="E297" s="32" t="e">
        <f>VLOOKUP(D297,#REF!,3,FALSE)</f>
        <v>#REF!</v>
      </c>
      <c r="F297" s="38" t="s">
        <v>1218</v>
      </c>
      <c r="G297" s="33">
        <v>41.9852981567</v>
      </c>
      <c r="H297" s="34">
        <v>-73.96410369870001</v>
      </c>
      <c r="I297" s="35">
        <v>149</v>
      </c>
      <c r="J297" s="36" t="s">
        <v>2477</v>
      </c>
      <c r="K297" s="37" t="s">
        <v>2478</v>
      </c>
      <c r="L297" s="39" t="s">
        <v>186</v>
      </c>
      <c r="M297" s="37" t="s">
        <v>2485</v>
      </c>
      <c r="N297" s="39" t="s">
        <v>1668</v>
      </c>
      <c r="O297" s="39" t="s">
        <v>2284</v>
      </c>
      <c r="P297" s="40" t="s">
        <v>2479</v>
      </c>
      <c r="Q297" s="41" t="s">
        <v>1217</v>
      </c>
      <c r="R297" s="41"/>
      <c r="S297" s="41" t="s">
        <v>1219</v>
      </c>
      <c r="T297" s="50"/>
      <c r="U297" s="51"/>
      <c r="V297" s="52"/>
      <c r="W297" s="1"/>
    </row>
    <row r="298" spans="2:23" ht="12.75">
      <c r="B298" s="30">
        <v>12525</v>
      </c>
      <c r="C298" s="31" t="s">
        <v>1572</v>
      </c>
      <c r="D298" s="31" t="s">
        <v>2480</v>
      </c>
      <c r="E298" s="32" t="e">
        <f>VLOOKUP(D298,#REF!,3,FALSE)</f>
        <v>#REF!</v>
      </c>
      <c r="F298" s="38" t="s">
        <v>1573</v>
      </c>
      <c r="G298" s="33">
        <v>42.00040054321289</v>
      </c>
      <c r="H298" s="34">
        <v>-75.76020050048828</v>
      </c>
      <c r="I298" s="35">
        <v>870</v>
      </c>
      <c r="J298" s="36" t="s">
        <v>2477</v>
      </c>
      <c r="K298" s="37" t="s">
        <v>2478</v>
      </c>
      <c r="L298" s="39" t="s">
        <v>186</v>
      </c>
      <c r="M298" s="37" t="s">
        <v>2485</v>
      </c>
      <c r="N298" s="39" t="s">
        <v>1668</v>
      </c>
      <c r="O298" s="39" t="s">
        <v>1965</v>
      </c>
      <c r="P298" s="40" t="s">
        <v>2479</v>
      </c>
      <c r="Q298" s="41" t="s">
        <v>1572</v>
      </c>
      <c r="R298" s="41"/>
      <c r="S298" s="41" t="s">
        <v>1572</v>
      </c>
      <c r="T298" s="50"/>
      <c r="U298" s="51"/>
      <c r="V298" s="52"/>
      <c r="W298" s="1"/>
    </row>
    <row r="299" spans="2:23" ht="12.75">
      <c r="B299" s="30">
        <v>6785</v>
      </c>
      <c r="C299" s="31" t="s">
        <v>2281</v>
      </c>
      <c r="D299" s="31" t="s">
        <v>2480</v>
      </c>
      <c r="E299" s="32" t="e">
        <f>VLOOKUP(D299,#REF!,3,FALSE)</f>
        <v>#REF!</v>
      </c>
      <c r="F299" s="38" t="s">
        <v>2282</v>
      </c>
      <c r="G299" s="33">
        <v>42.262298584</v>
      </c>
      <c r="H299" s="34">
        <v>-73.6961975098</v>
      </c>
      <c r="I299" s="35">
        <v>250</v>
      </c>
      <c r="J299" s="36" t="s">
        <v>2477</v>
      </c>
      <c r="K299" s="37" t="s">
        <v>2478</v>
      </c>
      <c r="L299" s="39" t="s">
        <v>186</v>
      </c>
      <c r="M299" s="37" t="s">
        <v>2485</v>
      </c>
      <c r="N299" s="39" t="s">
        <v>1668</v>
      </c>
      <c r="O299" s="39" t="s">
        <v>2363</v>
      </c>
      <c r="P299" s="40" t="s">
        <v>2479</v>
      </c>
      <c r="Q299" s="41" t="s">
        <v>2281</v>
      </c>
      <c r="R299" s="41"/>
      <c r="S299" s="41" t="s">
        <v>2281</v>
      </c>
      <c r="T299" s="50"/>
      <c r="U299" s="51"/>
      <c r="V299" s="52"/>
      <c r="W299" s="1"/>
    </row>
    <row r="300" spans="2:23" ht="12.75">
      <c r="B300" s="30">
        <v>325710</v>
      </c>
      <c r="C300" s="31" t="s">
        <v>301</v>
      </c>
      <c r="D300" s="31" t="s">
        <v>2480</v>
      </c>
      <c r="E300" s="32" t="e">
        <f>VLOOKUP(D300,#REF!,3,FALSE)</f>
        <v>#REF!</v>
      </c>
      <c r="F300" s="38" t="s">
        <v>302</v>
      </c>
      <c r="G300" s="33">
        <v>41.071008</v>
      </c>
      <c r="H300" s="34">
        <v>-72.327018</v>
      </c>
      <c r="I300" s="35">
        <v>20</v>
      </c>
      <c r="J300" s="36" t="s">
        <v>2477</v>
      </c>
      <c r="K300" s="37" t="s">
        <v>2478</v>
      </c>
      <c r="L300" s="39" t="s">
        <v>186</v>
      </c>
      <c r="M300" s="37" t="s">
        <v>2485</v>
      </c>
      <c r="N300" s="39" t="s">
        <v>1668</v>
      </c>
      <c r="O300" s="39" t="s">
        <v>1751</v>
      </c>
      <c r="P300" s="40" t="s">
        <v>2479</v>
      </c>
      <c r="Q300" s="41" t="s">
        <v>404</v>
      </c>
      <c r="R300" s="41"/>
      <c r="S300" s="41" t="s">
        <v>404</v>
      </c>
      <c r="T300" s="50"/>
      <c r="U300" s="51"/>
      <c r="V300" s="52"/>
      <c r="W300" s="1"/>
    </row>
    <row r="301" spans="2:23" ht="12.75">
      <c r="B301" s="30">
        <v>23391</v>
      </c>
      <c r="C301" s="31" t="s">
        <v>418</v>
      </c>
      <c r="D301" s="31" t="s">
        <v>2480</v>
      </c>
      <c r="E301" s="32" t="e">
        <f>VLOOKUP(D301,#REF!,3,FALSE)</f>
        <v>#REF!</v>
      </c>
      <c r="F301" s="38" t="s">
        <v>419</v>
      </c>
      <c r="G301" s="33">
        <v>42.350101470947266</v>
      </c>
      <c r="H301" s="34">
        <v>-73.63710021972656</v>
      </c>
      <c r="I301" s="35">
        <v>380</v>
      </c>
      <c r="J301" s="36" t="s">
        <v>2477</v>
      </c>
      <c r="K301" s="37" t="s">
        <v>2478</v>
      </c>
      <c r="L301" s="39" t="s">
        <v>186</v>
      </c>
      <c r="M301" s="37" t="s">
        <v>2485</v>
      </c>
      <c r="N301" s="39" t="s">
        <v>1668</v>
      </c>
      <c r="O301" s="39" t="s">
        <v>420</v>
      </c>
      <c r="P301" s="40" t="s">
        <v>2479</v>
      </c>
      <c r="Q301" s="41" t="s">
        <v>418</v>
      </c>
      <c r="R301" s="41"/>
      <c r="S301" s="41" t="s">
        <v>418</v>
      </c>
      <c r="T301" s="50"/>
      <c r="U301" s="51"/>
      <c r="V301" s="52"/>
      <c r="W301" s="1"/>
    </row>
    <row r="302" spans="2:23" ht="12.75">
      <c r="B302" s="30">
        <v>13444</v>
      </c>
      <c r="C302" s="31" t="s">
        <v>1681</v>
      </c>
      <c r="D302" s="31" t="s">
        <v>2480</v>
      </c>
      <c r="E302" s="32" t="e">
        <f>VLOOKUP(D302,#REF!,3,FALSE)</f>
        <v>#REF!</v>
      </c>
      <c r="F302" s="38" t="s">
        <v>1682</v>
      </c>
      <c r="G302" s="33">
        <v>42.62919998168945</v>
      </c>
      <c r="H302" s="34">
        <v>-74.82080078125</v>
      </c>
      <c r="I302" s="35">
        <v>1300</v>
      </c>
      <c r="J302" s="36" t="s">
        <v>2477</v>
      </c>
      <c r="K302" s="37" t="s">
        <v>2478</v>
      </c>
      <c r="L302" s="39" t="s">
        <v>186</v>
      </c>
      <c r="M302" s="37" t="s">
        <v>2485</v>
      </c>
      <c r="N302" s="39" t="s">
        <v>1668</v>
      </c>
      <c r="O302" s="39" t="s">
        <v>1683</v>
      </c>
      <c r="P302" s="40" t="s">
        <v>2479</v>
      </c>
      <c r="Q302" s="41" t="s">
        <v>1681</v>
      </c>
      <c r="R302" s="41"/>
      <c r="S302" s="41" t="s">
        <v>1681</v>
      </c>
      <c r="T302" s="50"/>
      <c r="U302" s="51"/>
      <c r="V302" s="52"/>
      <c r="W302" s="1"/>
    </row>
    <row r="303" spans="2:23" ht="12.75">
      <c r="B303" s="30">
        <v>23382</v>
      </c>
      <c r="C303" s="31" t="s">
        <v>400</v>
      </c>
      <c r="D303" s="31" t="s">
        <v>2480</v>
      </c>
      <c r="E303" s="32" t="e">
        <f>VLOOKUP(D303,#REF!,3,FALSE)</f>
        <v>#REF!</v>
      </c>
      <c r="F303" s="38" t="s">
        <v>401</v>
      </c>
      <c r="G303" s="33">
        <v>43.22090148925781</v>
      </c>
      <c r="H303" s="34">
        <v>-78.31500244140625</v>
      </c>
      <c r="I303" s="35">
        <v>555</v>
      </c>
      <c r="J303" s="36" t="s">
        <v>2477</v>
      </c>
      <c r="K303" s="37" t="s">
        <v>2478</v>
      </c>
      <c r="L303" s="39" t="s">
        <v>186</v>
      </c>
      <c r="M303" s="37" t="s">
        <v>2485</v>
      </c>
      <c r="N303" s="39" t="s">
        <v>1668</v>
      </c>
      <c r="O303" s="39" t="s">
        <v>402</v>
      </c>
      <c r="P303" s="40" t="s">
        <v>2479</v>
      </c>
      <c r="Q303" s="41" t="s">
        <v>400</v>
      </c>
      <c r="R303" s="41"/>
      <c r="S303" s="41" t="s">
        <v>400</v>
      </c>
      <c r="T303" s="50"/>
      <c r="U303" s="51"/>
      <c r="V303" s="52"/>
      <c r="W303" s="1"/>
    </row>
    <row r="304" spans="2:23" ht="12.75">
      <c r="B304" s="30">
        <v>22685</v>
      </c>
      <c r="C304" s="31" t="s">
        <v>791</v>
      </c>
      <c r="D304" s="31" t="s">
        <v>2480</v>
      </c>
      <c r="E304" s="32" t="e">
        <f>VLOOKUP(D304,#REF!,3,FALSE)</f>
        <v>#REF!</v>
      </c>
      <c r="F304" s="38" t="s">
        <v>792</v>
      </c>
      <c r="G304" s="33">
        <v>42.72949981689453</v>
      </c>
      <c r="H304" s="34">
        <v>-74.16400146484375</v>
      </c>
      <c r="I304" s="35">
        <v>1130</v>
      </c>
      <c r="J304" s="36" t="s">
        <v>2477</v>
      </c>
      <c r="K304" s="37" t="s">
        <v>2478</v>
      </c>
      <c r="L304" s="39" t="s">
        <v>186</v>
      </c>
      <c r="M304" s="37" t="s">
        <v>2485</v>
      </c>
      <c r="N304" s="39" t="s">
        <v>1668</v>
      </c>
      <c r="O304" s="39" t="s">
        <v>793</v>
      </c>
      <c r="P304" s="40" t="s">
        <v>2479</v>
      </c>
      <c r="Q304" s="41" t="s">
        <v>791</v>
      </c>
      <c r="R304" s="41"/>
      <c r="S304" s="41" t="s">
        <v>791</v>
      </c>
      <c r="T304" s="50"/>
      <c r="U304" s="51"/>
      <c r="V304" s="52"/>
      <c r="W304" s="1"/>
    </row>
    <row r="305" spans="2:23" ht="12.75">
      <c r="B305" s="30">
        <v>7957</v>
      </c>
      <c r="C305" s="31" t="s">
        <v>2269</v>
      </c>
      <c r="D305" s="31" t="s">
        <v>2481</v>
      </c>
      <c r="E305" s="32" t="e">
        <f>VLOOKUP(D305,#REF!,3,FALSE)</f>
        <v>#REF!</v>
      </c>
      <c r="F305" s="38" t="s">
        <v>2270</v>
      </c>
      <c r="G305" s="33">
        <v>42.576401</v>
      </c>
      <c r="H305" s="34">
        <v>-78.556702</v>
      </c>
      <c r="I305" s="35">
        <v>1845</v>
      </c>
      <c r="J305" s="36" t="s">
        <v>2477</v>
      </c>
      <c r="K305" s="37" t="s">
        <v>2478</v>
      </c>
      <c r="L305" s="39" t="s">
        <v>186</v>
      </c>
      <c r="M305" s="37" t="s">
        <v>2485</v>
      </c>
      <c r="N305" s="39" t="s">
        <v>1668</v>
      </c>
      <c r="O305" s="39" t="s">
        <v>2271</v>
      </c>
      <c r="P305" s="40" t="s">
        <v>2479</v>
      </c>
      <c r="Q305" s="41"/>
      <c r="R305" s="41"/>
      <c r="S305" s="41"/>
      <c r="T305" s="50"/>
      <c r="U305" s="51"/>
      <c r="V305" s="52" t="s">
        <v>2269</v>
      </c>
      <c r="W305" s="1"/>
    </row>
    <row r="306" spans="2:23" ht="12.75">
      <c r="B306" s="30">
        <v>22678</v>
      </c>
      <c r="C306" s="31" t="s">
        <v>786</v>
      </c>
      <c r="D306" s="31" t="s">
        <v>2480</v>
      </c>
      <c r="E306" s="32" t="e">
        <f>VLOOKUP(D306,#REF!,3,FALSE)</f>
        <v>#REF!</v>
      </c>
      <c r="F306" s="38" t="s">
        <v>787</v>
      </c>
      <c r="G306" s="33">
        <v>41.627899169921875</v>
      </c>
      <c r="H306" s="34">
        <v>-74.13379669189453</v>
      </c>
      <c r="I306" s="35">
        <v>420</v>
      </c>
      <c r="J306" s="36" t="s">
        <v>2477</v>
      </c>
      <c r="K306" s="37" t="s">
        <v>2478</v>
      </c>
      <c r="L306" s="39" t="s">
        <v>186</v>
      </c>
      <c r="M306" s="37" t="s">
        <v>2485</v>
      </c>
      <c r="N306" s="39" t="s">
        <v>1668</v>
      </c>
      <c r="O306" s="39" t="s">
        <v>1889</v>
      </c>
      <c r="P306" s="40" t="s">
        <v>2479</v>
      </c>
      <c r="Q306" s="41" t="s">
        <v>786</v>
      </c>
      <c r="R306" s="41"/>
      <c r="S306" s="41" t="s">
        <v>786</v>
      </c>
      <c r="T306" s="50"/>
      <c r="U306" s="51"/>
      <c r="V306" s="52"/>
      <c r="W306" s="1"/>
    </row>
    <row r="307" spans="2:23" ht="12.75">
      <c r="B307" s="30">
        <v>43102</v>
      </c>
      <c r="C307" s="31" t="s">
        <v>293</v>
      </c>
      <c r="D307" s="31" t="s">
        <v>2480</v>
      </c>
      <c r="E307" s="32" t="e">
        <f>VLOOKUP(D307,#REF!,3,FALSE)</f>
        <v>#REF!</v>
      </c>
      <c r="F307" s="38" t="s">
        <v>294</v>
      </c>
      <c r="G307" s="33">
        <v>42.13899994</v>
      </c>
      <c r="H307" s="34">
        <v>-76.38580322</v>
      </c>
      <c r="I307" s="35">
        <v>1140</v>
      </c>
      <c r="J307" s="36" t="s">
        <v>2477</v>
      </c>
      <c r="K307" s="37" t="s">
        <v>2478</v>
      </c>
      <c r="L307" s="39" t="s">
        <v>186</v>
      </c>
      <c r="M307" s="37" t="s">
        <v>2485</v>
      </c>
      <c r="N307" s="39" t="s">
        <v>1668</v>
      </c>
      <c r="O307" s="39" t="s">
        <v>295</v>
      </c>
      <c r="P307" s="40" t="s">
        <v>2479</v>
      </c>
      <c r="Q307" s="41"/>
      <c r="R307" s="41"/>
      <c r="S307" s="41"/>
      <c r="T307" s="50"/>
      <c r="U307" s="51"/>
      <c r="V307" s="52"/>
      <c r="W307" s="1"/>
    </row>
    <row r="308" spans="2:23" ht="12.75">
      <c r="B308" s="30">
        <v>15580</v>
      </c>
      <c r="C308" s="31" t="s">
        <v>1487</v>
      </c>
      <c r="D308" s="31" t="s">
        <v>2480</v>
      </c>
      <c r="E308" s="32" t="e">
        <f>VLOOKUP(D308,#REF!,3,FALSE)</f>
        <v>#REF!</v>
      </c>
      <c r="F308" s="38" t="s">
        <v>1488</v>
      </c>
      <c r="G308" s="33">
        <v>42.883399963378906</v>
      </c>
      <c r="H308" s="34">
        <v>-77.53309631347656</v>
      </c>
      <c r="I308" s="35">
        <v>1035</v>
      </c>
      <c r="J308" s="36" t="s">
        <v>2477</v>
      </c>
      <c r="K308" s="37" t="s">
        <v>2478</v>
      </c>
      <c r="L308" s="39" t="s">
        <v>186</v>
      </c>
      <c r="M308" s="37" t="s">
        <v>2485</v>
      </c>
      <c r="N308" s="39" t="s">
        <v>1668</v>
      </c>
      <c r="O308" s="39" t="s">
        <v>2489</v>
      </c>
      <c r="P308" s="40" t="s">
        <v>2479</v>
      </c>
      <c r="Q308" s="41" t="s">
        <v>1487</v>
      </c>
      <c r="R308" s="41"/>
      <c r="S308" s="41" t="s">
        <v>1487</v>
      </c>
      <c r="T308" s="50"/>
      <c r="U308" s="51"/>
      <c r="V308" s="52"/>
      <c r="W308" s="1"/>
    </row>
    <row r="309" spans="2:23" ht="12.75">
      <c r="B309" s="30">
        <v>9652</v>
      </c>
      <c r="C309" s="31" t="s">
        <v>2341</v>
      </c>
      <c r="D309" s="31" t="s">
        <v>2476</v>
      </c>
      <c r="E309" s="32" t="e">
        <f>VLOOKUP(D309,#REF!,3,FALSE)</f>
        <v>#REF!</v>
      </c>
      <c r="F309" s="38" t="s">
        <v>2342</v>
      </c>
      <c r="G309" s="33">
        <v>41.99039840698242</v>
      </c>
      <c r="H309" s="34">
        <v>-74.08760070800781</v>
      </c>
      <c r="I309" s="35">
        <v>610</v>
      </c>
      <c r="J309" s="36" t="s">
        <v>2477</v>
      </c>
      <c r="K309" s="37" t="s">
        <v>2478</v>
      </c>
      <c r="L309" s="39" t="s">
        <v>186</v>
      </c>
      <c r="M309" s="37" t="s">
        <v>2485</v>
      </c>
      <c r="N309" s="39" t="s">
        <v>1668</v>
      </c>
      <c r="O309" s="39" t="s">
        <v>2168</v>
      </c>
      <c r="P309" s="40" t="s">
        <v>2479</v>
      </c>
      <c r="Q309" s="41" t="s">
        <v>2341</v>
      </c>
      <c r="R309" s="41"/>
      <c r="S309" s="41" t="s">
        <v>2341</v>
      </c>
      <c r="T309" s="50"/>
      <c r="U309" s="51"/>
      <c r="V309" s="52"/>
      <c r="W309" s="1"/>
    </row>
    <row r="310" spans="2:23" ht="12.75">
      <c r="B310" s="30">
        <v>3643</v>
      </c>
      <c r="C310" s="31" t="s">
        <v>1042</v>
      </c>
      <c r="D310" s="31" t="s">
        <v>1413</v>
      </c>
      <c r="E310" s="32" t="e">
        <f>VLOOKUP(D310,#REF!,3,FALSE)</f>
        <v>#REF!</v>
      </c>
      <c r="F310" s="38" t="s">
        <v>1043</v>
      </c>
      <c r="G310" s="33">
        <v>40.77719879</v>
      </c>
      <c r="H310" s="34">
        <v>-73.87259674</v>
      </c>
      <c r="I310" s="35">
        <v>21</v>
      </c>
      <c r="J310" s="36" t="s">
        <v>2477</v>
      </c>
      <c r="K310" s="37" t="s">
        <v>2478</v>
      </c>
      <c r="L310" s="39" t="s">
        <v>186</v>
      </c>
      <c r="M310" s="37" t="s">
        <v>2485</v>
      </c>
      <c r="N310" s="39" t="s">
        <v>1668</v>
      </c>
      <c r="O310" s="39" t="s">
        <v>1668</v>
      </c>
      <c r="P310" s="40" t="s">
        <v>2368</v>
      </c>
      <c r="Q310" s="41" t="s">
        <v>1042</v>
      </c>
      <c r="R310" s="41" t="s">
        <v>1044</v>
      </c>
      <c r="S310" s="41" t="s">
        <v>1044</v>
      </c>
      <c r="T310" s="50" t="s">
        <v>1045</v>
      </c>
      <c r="U310" s="51" t="s">
        <v>243</v>
      </c>
      <c r="V310" s="52" t="s">
        <v>1046</v>
      </c>
      <c r="W310" s="1"/>
    </row>
    <row r="311" spans="2:23" ht="12.75">
      <c r="B311" s="30">
        <v>20348</v>
      </c>
      <c r="C311" s="31" t="s">
        <v>1047</v>
      </c>
      <c r="D311" s="31" t="s">
        <v>2480</v>
      </c>
      <c r="E311" s="32" t="e">
        <f>VLOOKUP(D311,#REF!,3,FALSE)</f>
        <v>#REF!</v>
      </c>
      <c r="F311" s="38" t="s">
        <v>1048</v>
      </c>
      <c r="G311" s="33">
        <v>44.2644996643</v>
      </c>
      <c r="H311" s="34">
        <v>-73.96189880370001</v>
      </c>
      <c r="I311" s="35">
        <v>1747</v>
      </c>
      <c r="J311" s="36" t="s">
        <v>2477</v>
      </c>
      <c r="K311" s="37" t="s">
        <v>2478</v>
      </c>
      <c r="L311" s="39" t="s">
        <v>186</v>
      </c>
      <c r="M311" s="37" t="s">
        <v>2485</v>
      </c>
      <c r="N311" s="39" t="s">
        <v>1668</v>
      </c>
      <c r="O311" s="39" t="s">
        <v>2364</v>
      </c>
      <c r="P311" s="40" t="s">
        <v>2479</v>
      </c>
      <c r="Q311" s="41" t="s">
        <v>1047</v>
      </c>
      <c r="R311" s="41" t="s">
        <v>1049</v>
      </c>
      <c r="S311" s="41" t="s">
        <v>1049</v>
      </c>
      <c r="T311" s="50"/>
      <c r="U311" s="51" t="s">
        <v>244</v>
      </c>
      <c r="V311" s="52"/>
      <c r="W311" s="1"/>
    </row>
    <row r="312" spans="2:23" ht="12.75">
      <c r="B312" s="30">
        <v>45556</v>
      </c>
      <c r="C312" s="31" t="s">
        <v>1731</v>
      </c>
      <c r="D312" s="31" t="s">
        <v>2476</v>
      </c>
      <c r="E312" s="32" t="e">
        <f>VLOOKUP(D312,#REF!,3,FALSE)</f>
        <v>#REF!</v>
      </c>
      <c r="F312" s="38" t="s">
        <v>1732</v>
      </c>
      <c r="G312" s="33">
        <v>41.422053</v>
      </c>
      <c r="H312" s="34">
        <v>-74.571475</v>
      </c>
      <c r="I312" s="35">
        <v>876</v>
      </c>
      <c r="J312" s="36" t="s">
        <v>2477</v>
      </c>
      <c r="K312" s="37" t="s">
        <v>2478</v>
      </c>
      <c r="L312" s="39" t="s">
        <v>186</v>
      </c>
      <c r="M312" s="37" t="s">
        <v>2485</v>
      </c>
      <c r="N312" s="39" t="s">
        <v>1668</v>
      </c>
      <c r="O312" s="39" t="s">
        <v>2502</v>
      </c>
      <c r="P312" s="40" t="s">
        <v>2479</v>
      </c>
      <c r="Q312" s="41" t="s">
        <v>1731</v>
      </c>
      <c r="R312" s="41"/>
      <c r="S312" s="41" t="s">
        <v>1731</v>
      </c>
      <c r="T312" s="50"/>
      <c r="U312" s="51"/>
      <c r="V312" s="52"/>
      <c r="W312" s="1"/>
    </row>
    <row r="313" spans="2:23" ht="12.75">
      <c r="B313" s="30">
        <v>23393</v>
      </c>
      <c r="C313" s="31" t="s">
        <v>424</v>
      </c>
      <c r="D313" s="31" t="s">
        <v>2480</v>
      </c>
      <c r="E313" s="32" t="e">
        <f>VLOOKUP(D313,#REF!,3,FALSE)</f>
        <v>#REF!</v>
      </c>
      <c r="F313" s="38" t="s">
        <v>425</v>
      </c>
      <c r="G313" s="33">
        <v>43.035301208496094</v>
      </c>
      <c r="H313" s="34">
        <v>-77.30799865722656</v>
      </c>
      <c r="I313" s="35">
        <v>520</v>
      </c>
      <c r="J313" s="36" t="s">
        <v>2477</v>
      </c>
      <c r="K313" s="37" t="s">
        <v>2478</v>
      </c>
      <c r="L313" s="39" t="s">
        <v>186</v>
      </c>
      <c r="M313" s="37" t="s">
        <v>2485</v>
      </c>
      <c r="N313" s="39" t="s">
        <v>1668</v>
      </c>
      <c r="O313" s="39" t="s">
        <v>2438</v>
      </c>
      <c r="P313" s="40" t="s">
        <v>2479</v>
      </c>
      <c r="Q313" s="41" t="s">
        <v>424</v>
      </c>
      <c r="R313" s="41"/>
      <c r="S313" s="41" t="s">
        <v>424</v>
      </c>
      <c r="T313" s="50"/>
      <c r="U313" s="51"/>
      <c r="V313" s="52"/>
      <c r="W313" s="1"/>
    </row>
    <row r="314" spans="2:23" ht="12.75">
      <c r="B314" s="30">
        <v>7425</v>
      </c>
      <c r="C314" s="31" t="s">
        <v>2196</v>
      </c>
      <c r="D314" s="31" t="s">
        <v>2480</v>
      </c>
      <c r="E314" s="32" t="e">
        <f>VLOOKUP(D314,#REF!,3,FALSE)</f>
        <v>#REF!</v>
      </c>
      <c r="F314" s="38" t="s">
        <v>2197</v>
      </c>
      <c r="G314" s="33">
        <v>43.01029968261719</v>
      </c>
      <c r="H314" s="34">
        <v>-75.82689666748047</v>
      </c>
      <c r="I314" s="35">
        <v>1050</v>
      </c>
      <c r="J314" s="36" t="s">
        <v>2477</v>
      </c>
      <c r="K314" s="37" t="s">
        <v>2478</v>
      </c>
      <c r="L314" s="39" t="s">
        <v>186</v>
      </c>
      <c r="M314" s="37" t="s">
        <v>2485</v>
      </c>
      <c r="N314" s="39" t="s">
        <v>1668</v>
      </c>
      <c r="O314" s="39" t="s">
        <v>2198</v>
      </c>
      <c r="P314" s="40" t="s">
        <v>2479</v>
      </c>
      <c r="Q314" s="41" t="s">
        <v>2196</v>
      </c>
      <c r="R314" s="41"/>
      <c r="S314" s="41" t="s">
        <v>2196</v>
      </c>
      <c r="T314" s="50"/>
      <c r="U314" s="51"/>
      <c r="V314" s="52"/>
      <c r="W314" s="1"/>
    </row>
    <row r="315" spans="2:23" ht="12.75">
      <c r="B315" s="30">
        <v>23475</v>
      </c>
      <c r="C315" s="31" t="s">
        <v>824</v>
      </c>
      <c r="D315" s="31" t="s">
        <v>2476</v>
      </c>
      <c r="E315" s="32" t="e">
        <f>VLOOKUP(D315,#REF!,3,FALSE)</f>
        <v>#REF!</v>
      </c>
      <c r="F315" s="38" t="s">
        <v>825</v>
      </c>
      <c r="G315" s="33">
        <v>42.40729904174805</v>
      </c>
      <c r="H315" s="34">
        <v>-79.44059753417969</v>
      </c>
      <c r="I315" s="35">
        <v>678</v>
      </c>
      <c r="J315" s="36" t="s">
        <v>2477</v>
      </c>
      <c r="K315" s="37" t="s">
        <v>2478</v>
      </c>
      <c r="L315" s="39" t="s">
        <v>186</v>
      </c>
      <c r="M315" s="37" t="s">
        <v>2485</v>
      </c>
      <c r="N315" s="39" t="s">
        <v>1668</v>
      </c>
      <c r="O315" s="39" t="s">
        <v>826</v>
      </c>
      <c r="P315" s="40" t="s">
        <v>2479</v>
      </c>
      <c r="Q315" s="41" t="s">
        <v>824</v>
      </c>
      <c r="R315" s="41"/>
      <c r="S315" s="41" t="s">
        <v>824</v>
      </c>
      <c r="T315" s="50"/>
      <c r="U315" s="51"/>
      <c r="V315" s="52"/>
      <c r="W315" s="1"/>
    </row>
    <row r="316" spans="2:23" ht="12.75">
      <c r="B316" s="30">
        <v>23397</v>
      </c>
      <c r="C316" s="31" t="s">
        <v>432</v>
      </c>
      <c r="D316" s="31" t="s">
        <v>2480</v>
      </c>
      <c r="E316" s="32" t="e">
        <f>VLOOKUP(D316,#REF!,3,FALSE)</f>
        <v>#REF!</v>
      </c>
      <c r="F316" s="38" t="s">
        <v>433</v>
      </c>
      <c r="G316" s="33">
        <v>42.826499939</v>
      </c>
      <c r="H316" s="34">
        <v>-77.71440124510002</v>
      </c>
      <c r="I316" s="35">
        <v>935</v>
      </c>
      <c r="J316" s="36" t="s">
        <v>2477</v>
      </c>
      <c r="K316" s="37" t="s">
        <v>2478</v>
      </c>
      <c r="L316" s="39" t="s">
        <v>186</v>
      </c>
      <c r="M316" s="37" t="s">
        <v>2485</v>
      </c>
      <c r="N316" s="39" t="s">
        <v>1668</v>
      </c>
      <c r="O316" s="39" t="s">
        <v>434</v>
      </c>
      <c r="P316" s="40" t="s">
        <v>2479</v>
      </c>
      <c r="Q316" s="41" t="s">
        <v>432</v>
      </c>
      <c r="R316" s="41"/>
      <c r="S316" s="41" t="s">
        <v>432</v>
      </c>
      <c r="T316" s="50"/>
      <c r="U316" s="51"/>
      <c r="V316" s="52"/>
      <c r="W316" s="1"/>
    </row>
    <row r="317" spans="2:23" ht="12.75">
      <c r="B317" s="30">
        <v>9646</v>
      </c>
      <c r="C317" s="31" t="s">
        <v>2330</v>
      </c>
      <c r="D317" s="31" t="s">
        <v>2476</v>
      </c>
      <c r="E317" s="32" t="e">
        <f>VLOOKUP(D317,#REF!,3,FALSE)</f>
        <v>#REF!</v>
      </c>
      <c r="F317" s="38" t="s">
        <v>2331</v>
      </c>
      <c r="G317" s="33">
        <v>40.78200149536133</v>
      </c>
      <c r="H317" s="34">
        <v>-73.82569885253906</v>
      </c>
      <c r="I317" s="35">
        <v>80</v>
      </c>
      <c r="J317" s="36" t="s">
        <v>2477</v>
      </c>
      <c r="K317" s="37" t="s">
        <v>2478</v>
      </c>
      <c r="L317" s="39" t="s">
        <v>186</v>
      </c>
      <c r="M317" s="37" t="s">
        <v>2485</v>
      </c>
      <c r="N317" s="39" t="s">
        <v>1668</v>
      </c>
      <c r="O317" s="39" t="s">
        <v>2332</v>
      </c>
      <c r="P317" s="40" t="s">
        <v>2479</v>
      </c>
      <c r="Q317" s="41" t="s">
        <v>2330</v>
      </c>
      <c r="R317" s="41"/>
      <c r="S317" s="41" t="s">
        <v>2330</v>
      </c>
      <c r="T317" s="50"/>
      <c r="U317" s="51"/>
      <c r="V317" s="52"/>
      <c r="W317" s="1"/>
    </row>
    <row r="318" spans="2:23" ht="12.75">
      <c r="B318" s="30">
        <v>7422</v>
      </c>
      <c r="C318" s="31" t="s">
        <v>2188</v>
      </c>
      <c r="D318" s="31" t="s">
        <v>2480</v>
      </c>
      <c r="E318" s="32" t="e">
        <f>VLOOKUP(D318,#REF!,3,FALSE)</f>
        <v>#REF!</v>
      </c>
      <c r="F318" s="38" t="s">
        <v>2189</v>
      </c>
      <c r="G318" s="33">
        <v>42.43840026855469</v>
      </c>
      <c r="H318" s="34">
        <v>-76.08879852294922</v>
      </c>
      <c r="I318" s="35">
        <v>1280</v>
      </c>
      <c r="J318" s="36" t="s">
        <v>2477</v>
      </c>
      <c r="K318" s="37" t="s">
        <v>2478</v>
      </c>
      <c r="L318" s="39" t="s">
        <v>186</v>
      </c>
      <c r="M318" s="37" t="s">
        <v>2485</v>
      </c>
      <c r="N318" s="39" t="s">
        <v>1668</v>
      </c>
      <c r="O318" s="39" t="s">
        <v>2464</v>
      </c>
      <c r="P318" s="40" t="s">
        <v>2479</v>
      </c>
      <c r="Q318" s="41" t="s">
        <v>2188</v>
      </c>
      <c r="R318" s="41"/>
      <c r="S318" s="41" t="s">
        <v>2188</v>
      </c>
      <c r="T318" s="50"/>
      <c r="U318" s="51"/>
      <c r="V318" s="52"/>
      <c r="W318" s="1"/>
    </row>
    <row r="319" spans="2:23" ht="12.75">
      <c r="B319" s="30">
        <v>10679</v>
      </c>
      <c r="C319" s="31" t="s">
        <v>1907</v>
      </c>
      <c r="D319" s="31" t="s">
        <v>2480</v>
      </c>
      <c r="E319" s="32" t="e">
        <f>VLOOKUP(D319,#REF!,3,FALSE)</f>
        <v>#REF!</v>
      </c>
      <c r="F319" s="38" t="s">
        <v>1908</v>
      </c>
      <c r="G319" s="33">
        <v>42.027801513671875</v>
      </c>
      <c r="H319" s="34">
        <v>-79.19419860839844</v>
      </c>
      <c r="I319" s="35">
        <v>1480</v>
      </c>
      <c r="J319" s="36" t="s">
        <v>2477</v>
      </c>
      <c r="K319" s="37" t="s">
        <v>2478</v>
      </c>
      <c r="L319" s="39" t="s">
        <v>186</v>
      </c>
      <c r="M319" s="37" t="s">
        <v>2485</v>
      </c>
      <c r="N319" s="39" t="s">
        <v>1668</v>
      </c>
      <c r="O319" s="39" t="s">
        <v>2515</v>
      </c>
      <c r="P319" s="40" t="s">
        <v>2479</v>
      </c>
      <c r="Q319" s="41" t="s">
        <v>1907</v>
      </c>
      <c r="R319" s="41"/>
      <c r="S319" s="41" t="s">
        <v>1907</v>
      </c>
      <c r="T319" s="50"/>
      <c r="U319" s="51"/>
      <c r="V319" s="52"/>
      <c r="W319" s="1"/>
    </row>
    <row r="320" spans="2:23" ht="12.75">
      <c r="B320" s="30">
        <v>12358</v>
      </c>
      <c r="C320" s="31" t="s">
        <v>1954</v>
      </c>
      <c r="D320" s="31" t="s">
        <v>2480</v>
      </c>
      <c r="E320" s="32" t="e">
        <f>VLOOKUP(D320,#REF!,3,FALSE)</f>
        <v>#REF!</v>
      </c>
      <c r="F320" s="38" t="s">
        <v>1955</v>
      </c>
      <c r="G320" s="33">
        <v>42.9813995361</v>
      </c>
      <c r="H320" s="34">
        <v>-77.9375</v>
      </c>
      <c r="I320" s="35">
        <v>780</v>
      </c>
      <c r="J320" s="36" t="s">
        <v>2477</v>
      </c>
      <c r="K320" s="37" t="s">
        <v>2478</v>
      </c>
      <c r="L320" s="39" t="s">
        <v>186</v>
      </c>
      <c r="M320" s="37" t="s">
        <v>2485</v>
      </c>
      <c r="N320" s="39" t="s">
        <v>1668</v>
      </c>
      <c r="O320" s="39" t="s">
        <v>1956</v>
      </c>
      <c r="P320" s="40" t="s">
        <v>2479</v>
      </c>
      <c r="Q320" s="41" t="s">
        <v>1954</v>
      </c>
      <c r="R320" s="41"/>
      <c r="S320" s="41" t="s">
        <v>1954</v>
      </c>
      <c r="T320" s="50" t="s">
        <v>1957</v>
      </c>
      <c r="U320" s="51"/>
      <c r="V320" s="52"/>
      <c r="W320" s="1"/>
    </row>
    <row r="321" spans="2:23" ht="12.75">
      <c r="B321" s="30">
        <v>19058</v>
      </c>
      <c r="C321" s="31" t="s">
        <v>1084</v>
      </c>
      <c r="D321" s="31" t="s">
        <v>2480</v>
      </c>
      <c r="E321" s="32" t="e">
        <f>VLOOKUP(D321,#REF!,3,FALSE)</f>
        <v>#REF!</v>
      </c>
      <c r="F321" s="38" t="s">
        <v>1085</v>
      </c>
      <c r="G321" s="33">
        <v>43.18109894</v>
      </c>
      <c r="H321" s="34">
        <v>-77.915802</v>
      </c>
      <c r="I321" s="35">
        <v>665</v>
      </c>
      <c r="J321" s="36" t="s">
        <v>2477</v>
      </c>
      <c r="K321" s="37" t="s">
        <v>2478</v>
      </c>
      <c r="L321" s="39" t="s">
        <v>186</v>
      </c>
      <c r="M321" s="37" t="s">
        <v>2485</v>
      </c>
      <c r="N321" s="39" t="s">
        <v>1668</v>
      </c>
      <c r="O321" s="39" t="s">
        <v>1897</v>
      </c>
      <c r="P321" s="40" t="s">
        <v>2479</v>
      </c>
      <c r="Q321" s="41" t="s">
        <v>1084</v>
      </c>
      <c r="R321" s="41"/>
      <c r="S321" s="41" t="s">
        <v>1086</v>
      </c>
      <c r="T321" s="50"/>
      <c r="U321" s="51"/>
      <c r="V321" s="52"/>
      <c r="W321" s="1"/>
    </row>
    <row r="322" spans="2:23" ht="12.75">
      <c r="B322" s="30">
        <v>23447</v>
      </c>
      <c r="C322" s="31" t="s">
        <v>543</v>
      </c>
      <c r="D322" s="31" t="s">
        <v>2480</v>
      </c>
      <c r="E322" s="32" t="e">
        <f>VLOOKUP(D322,#REF!,3,FALSE)</f>
        <v>#REF!</v>
      </c>
      <c r="F322" s="38" t="s">
        <v>544</v>
      </c>
      <c r="G322" s="33">
        <v>43.133399963378906</v>
      </c>
      <c r="H322" s="34">
        <v>-74.11620330810547</v>
      </c>
      <c r="I322" s="35">
        <v>900</v>
      </c>
      <c r="J322" s="36" t="s">
        <v>2477</v>
      </c>
      <c r="K322" s="37" t="s">
        <v>2478</v>
      </c>
      <c r="L322" s="39" t="s">
        <v>186</v>
      </c>
      <c r="M322" s="37" t="s">
        <v>2485</v>
      </c>
      <c r="N322" s="39" t="s">
        <v>1668</v>
      </c>
      <c r="O322" s="39" t="s">
        <v>540</v>
      </c>
      <c r="P322" s="40" t="s">
        <v>2479</v>
      </c>
      <c r="Q322" s="41" t="s">
        <v>543</v>
      </c>
      <c r="R322" s="41"/>
      <c r="S322" s="41" t="s">
        <v>543</v>
      </c>
      <c r="T322" s="50"/>
      <c r="U322" s="51"/>
      <c r="V322" s="52"/>
      <c r="W322" s="1"/>
    </row>
    <row r="323" spans="2:23" ht="12.75">
      <c r="B323" s="30">
        <v>23205</v>
      </c>
      <c r="C323" s="31" t="s">
        <v>747</v>
      </c>
      <c r="D323" s="31" t="s">
        <v>2480</v>
      </c>
      <c r="E323" s="32" t="e">
        <f>VLOOKUP(D323,#REF!,3,FALSE)</f>
        <v>#REF!</v>
      </c>
      <c r="F323" s="38" t="s">
        <v>748</v>
      </c>
      <c r="G323" s="33">
        <v>41.418399810791016</v>
      </c>
      <c r="H323" s="34">
        <v>-74.53240203857422</v>
      </c>
      <c r="I323" s="35">
        <v>880</v>
      </c>
      <c r="J323" s="36" t="s">
        <v>2477</v>
      </c>
      <c r="K323" s="37" t="s">
        <v>2478</v>
      </c>
      <c r="L323" s="39" t="s">
        <v>186</v>
      </c>
      <c r="M323" s="37" t="s">
        <v>2485</v>
      </c>
      <c r="N323" s="39" t="s">
        <v>1668</v>
      </c>
      <c r="O323" s="39" t="s">
        <v>749</v>
      </c>
      <c r="P323" s="40" t="s">
        <v>2479</v>
      </c>
      <c r="Q323" s="41" t="s">
        <v>747</v>
      </c>
      <c r="R323" s="41"/>
      <c r="S323" s="41" t="s">
        <v>747</v>
      </c>
      <c r="T323" s="50"/>
      <c r="U323" s="51"/>
      <c r="V323" s="52"/>
      <c r="W323" s="1"/>
    </row>
    <row r="324" spans="2:23" ht="12.75">
      <c r="B324" s="30">
        <v>11623</v>
      </c>
      <c r="C324" s="31" t="s">
        <v>2058</v>
      </c>
      <c r="D324" s="31" t="s">
        <v>2476</v>
      </c>
      <c r="E324" s="32" t="e">
        <f>VLOOKUP(D324,#REF!,3,FALSE)</f>
        <v>#REF!</v>
      </c>
      <c r="F324" s="38" t="s">
        <v>2059</v>
      </c>
      <c r="G324" s="33">
        <v>41.8317985534668</v>
      </c>
      <c r="H324" s="34">
        <v>-73.65959930419922</v>
      </c>
      <c r="I324" s="35">
        <v>945</v>
      </c>
      <c r="J324" s="36" t="s">
        <v>2477</v>
      </c>
      <c r="K324" s="37" t="s">
        <v>2478</v>
      </c>
      <c r="L324" s="39" t="s">
        <v>186</v>
      </c>
      <c r="M324" s="37" t="s">
        <v>2485</v>
      </c>
      <c r="N324" s="39" t="s">
        <v>1668</v>
      </c>
      <c r="O324" s="39" t="s">
        <v>2060</v>
      </c>
      <c r="P324" s="40" t="s">
        <v>2479</v>
      </c>
      <c r="Q324" s="41" t="s">
        <v>2058</v>
      </c>
      <c r="R324" s="41"/>
      <c r="S324" s="41" t="s">
        <v>2058</v>
      </c>
      <c r="T324" s="50"/>
      <c r="U324" s="51"/>
      <c r="V324" s="52"/>
      <c r="W324" s="1"/>
    </row>
    <row r="325" spans="2:23" ht="12.75">
      <c r="B325" s="30">
        <v>10678</v>
      </c>
      <c r="C325" s="31" t="s">
        <v>1904</v>
      </c>
      <c r="D325" s="31" t="s">
        <v>2476</v>
      </c>
      <c r="E325" s="32" t="e">
        <f>VLOOKUP(D325,#REF!,3,FALSE)</f>
        <v>#REF!</v>
      </c>
      <c r="F325" s="38" t="s">
        <v>1905</v>
      </c>
      <c r="G325" s="33">
        <v>41.533948</v>
      </c>
      <c r="H325" s="34">
        <v>-73.833359</v>
      </c>
      <c r="I325" s="35">
        <v>322</v>
      </c>
      <c r="J325" s="36" t="s">
        <v>2477</v>
      </c>
      <c r="K325" s="37" t="s">
        <v>2478</v>
      </c>
      <c r="L325" s="39" t="s">
        <v>186</v>
      </c>
      <c r="M325" s="37" t="s">
        <v>2485</v>
      </c>
      <c r="N325" s="39" t="s">
        <v>1668</v>
      </c>
      <c r="O325" s="39" t="s">
        <v>2187</v>
      </c>
      <c r="P325" s="40" t="s">
        <v>2479</v>
      </c>
      <c r="Q325" s="41" t="s">
        <v>1904</v>
      </c>
      <c r="R325" s="41"/>
      <c r="S325" s="41" t="s">
        <v>1904</v>
      </c>
      <c r="T325" s="50"/>
      <c r="U325" s="51"/>
      <c r="V325" s="52" t="s">
        <v>1906</v>
      </c>
      <c r="W325" s="1"/>
    </row>
    <row r="326" spans="2:23" ht="12.75">
      <c r="B326" s="30">
        <v>23156</v>
      </c>
      <c r="C326" s="31" t="s">
        <v>627</v>
      </c>
      <c r="D326" s="31" t="s">
        <v>2476</v>
      </c>
      <c r="E326" s="32" t="e">
        <f>VLOOKUP(D326,#REF!,3,FALSE)</f>
        <v>#REF!</v>
      </c>
      <c r="F326" s="38" t="s">
        <v>628</v>
      </c>
      <c r="G326" s="33">
        <v>42.04090118408203</v>
      </c>
      <c r="H326" s="34">
        <v>-74.83679962158203</v>
      </c>
      <c r="I326" s="35">
        <v>900</v>
      </c>
      <c r="J326" s="36" t="s">
        <v>2477</v>
      </c>
      <c r="K326" s="37" t="s">
        <v>2478</v>
      </c>
      <c r="L326" s="39" t="s">
        <v>186</v>
      </c>
      <c r="M326" s="37" t="s">
        <v>2485</v>
      </c>
      <c r="N326" s="39" t="s">
        <v>1668</v>
      </c>
      <c r="O326" s="39" t="s">
        <v>911</v>
      </c>
      <c r="P326" s="40" t="s">
        <v>2479</v>
      </c>
      <c r="Q326" s="41" t="s">
        <v>627</v>
      </c>
      <c r="R326" s="41"/>
      <c r="S326" s="41" t="s">
        <v>627</v>
      </c>
      <c r="T326" s="50"/>
      <c r="U326" s="51"/>
      <c r="V326" s="52"/>
      <c r="W326" s="1"/>
    </row>
    <row r="327" spans="2:23" ht="12.75">
      <c r="B327" s="30">
        <v>8964</v>
      </c>
      <c r="C327" s="31" t="s">
        <v>2436</v>
      </c>
      <c r="D327" s="31" t="s">
        <v>2480</v>
      </c>
      <c r="E327" s="32" t="e">
        <f>VLOOKUP(D327,#REF!,3,FALSE)</f>
        <v>#REF!</v>
      </c>
      <c r="F327" s="38" t="s">
        <v>2437</v>
      </c>
      <c r="G327" s="33">
        <v>43.11249923706055</v>
      </c>
      <c r="H327" s="34">
        <v>-77.3125</v>
      </c>
      <c r="I327" s="35">
        <v>520</v>
      </c>
      <c r="J327" s="36" t="s">
        <v>2477</v>
      </c>
      <c r="K327" s="37" t="s">
        <v>2478</v>
      </c>
      <c r="L327" s="39" t="s">
        <v>186</v>
      </c>
      <c r="M327" s="37" t="s">
        <v>2485</v>
      </c>
      <c r="N327" s="39" t="s">
        <v>1668</v>
      </c>
      <c r="O327" s="39" t="s">
        <v>2438</v>
      </c>
      <c r="P327" s="40" t="s">
        <v>2479</v>
      </c>
      <c r="Q327" s="41" t="s">
        <v>2436</v>
      </c>
      <c r="R327" s="41"/>
      <c r="S327" s="41" t="s">
        <v>2436</v>
      </c>
      <c r="T327" s="50"/>
      <c r="U327" s="51"/>
      <c r="V327" s="52"/>
      <c r="W327" s="1"/>
    </row>
    <row r="328" spans="2:23" ht="12.75">
      <c r="B328" s="30">
        <v>3616</v>
      </c>
      <c r="C328" s="31" t="s">
        <v>1073</v>
      </c>
      <c r="D328" s="31" t="s">
        <v>1829</v>
      </c>
      <c r="E328" s="32" t="e">
        <f>VLOOKUP(D328,#REF!,3,FALSE)</f>
        <v>#REF!</v>
      </c>
      <c r="F328" s="38" t="s">
        <v>1074</v>
      </c>
      <c r="G328" s="33">
        <v>40.79520035</v>
      </c>
      <c r="H328" s="34">
        <v>-73.10019684</v>
      </c>
      <c r="I328" s="35">
        <v>99</v>
      </c>
      <c r="J328" s="36" t="s">
        <v>2477</v>
      </c>
      <c r="K328" s="37" t="s">
        <v>2478</v>
      </c>
      <c r="L328" s="39" t="s">
        <v>186</v>
      </c>
      <c r="M328" s="37" t="s">
        <v>2485</v>
      </c>
      <c r="N328" s="39" t="s">
        <v>1668</v>
      </c>
      <c r="O328" s="39" t="s">
        <v>1075</v>
      </c>
      <c r="P328" s="40" t="s">
        <v>2368</v>
      </c>
      <c r="Q328" s="41" t="s">
        <v>1073</v>
      </c>
      <c r="R328" s="41" t="s">
        <v>1076</v>
      </c>
      <c r="S328" s="41" t="s">
        <v>1076</v>
      </c>
      <c r="T328" s="50"/>
      <c r="U328" s="51" t="s">
        <v>222</v>
      </c>
      <c r="V328" s="52"/>
      <c r="W328" s="1"/>
    </row>
    <row r="329" spans="2:23" ht="12.75">
      <c r="B329" s="30">
        <v>23468</v>
      </c>
      <c r="C329" s="31" t="s">
        <v>804</v>
      </c>
      <c r="D329" s="31" t="s">
        <v>2483</v>
      </c>
      <c r="E329" s="32" t="e">
        <f>VLOOKUP(D329,#REF!,3,FALSE)</f>
        <v>#REF!</v>
      </c>
      <c r="F329" s="38" t="s">
        <v>805</v>
      </c>
      <c r="G329" s="33">
        <v>43.975101</v>
      </c>
      <c r="H329" s="34">
        <v>-74.420403</v>
      </c>
      <c r="I329" s="35">
        <v>1629</v>
      </c>
      <c r="J329" s="36" t="s">
        <v>2477</v>
      </c>
      <c r="K329" s="37" t="s">
        <v>2478</v>
      </c>
      <c r="L329" s="39" t="s">
        <v>186</v>
      </c>
      <c r="M329" s="37" t="s">
        <v>2485</v>
      </c>
      <c r="N329" s="39" t="s">
        <v>1668</v>
      </c>
      <c r="O329" s="39" t="s">
        <v>1851</v>
      </c>
      <c r="P329" s="40" t="s">
        <v>2479</v>
      </c>
      <c r="Q329" s="41"/>
      <c r="R329" s="41"/>
      <c r="S329" s="41" t="s">
        <v>804</v>
      </c>
      <c r="T329" s="50"/>
      <c r="U329" s="51"/>
      <c r="V329" s="52" t="s">
        <v>1296</v>
      </c>
      <c r="W329" s="1"/>
    </row>
    <row r="330" spans="2:23" ht="12.75">
      <c r="B330" s="30">
        <v>45557</v>
      </c>
      <c r="C330" s="31" t="s">
        <v>1158</v>
      </c>
      <c r="D330" s="31" t="s">
        <v>2483</v>
      </c>
      <c r="E330" s="32" t="e">
        <f>VLOOKUP(D330,#REF!,3,FALSE)</f>
        <v>#REF!</v>
      </c>
      <c r="F330" s="38" t="s">
        <v>1159</v>
      </c>
      <c r="G330" s="33">
        <v>43.968951</v>
      </c>
      <c r="H330" s="34">
        <v>-74.428772</v>
      </c>
      <c r="I330" s="35">
        <v>1629</v>
      </c>
      <c r="J330" s="36" t="s">
        <v>2477</v>
      </c>
      <c r="K330" s="37" t="s">
        <v>2478</v>
      </c>
      <c r="L330" s="39" t="s">
        <v>186</v>
      </c>
      <c r="M330" s="37" t="s">
        <v>2485</v>
      </c>
      <c r="N330" s="39" t="s">
        <v>1668</v>
      </c>
      <c r="O330" s="39" t="s">
        <v>1851</v>
      </c>
      <c r="P330" s="40" t="s">
        <v>2479</v>
      </c>
      <c r="Q330" s="41"/>
      <c r="R330" s="41"/>
      <c r="S330" s="41" t="s">
        <v>1158</v>
      </c>
      <c r="T330" s="50"/>
      <c r="U330" s="51" t="s">
        <v>1160</v>
      </c>
      <c r="V330" s="52"/>
      <c r="W330" s="1"/>
    </row>
    <row r="331" spans="2:23" ht="12.75">
      <c r="B331" s="30">
        <v>11624</v>
      </c>
      <c r="C331" s="31" t="s">
        <v>2061</v>
      </c>
      <c r="D331" s="31" t="s">
        <v>2481</v>
      </c>
      <c r="E331" s="32" t="e">
        <f>VLOOKUP(D331,#REF!,3,FALSE)</f>
        <v>#REF!</v>
      </c>
      <c r="F331" s="38" t="s">
        <v>2062</v>
      </c>
      <c r="G331" s="33">
        <v>43.0009</v>
      </c>
      <c r="H331" s="34">
        <v>-74.187103</v>
      </c>
      <c r="I331" s="35">
        <v>800</v>
      </c>
      <c r="J331" s="36" t="s">
        <v>2477</v>
      </c>
      <c r="K331" s="37" t="s">
        <v>2478</v>
      </c>
      <c r="L331" s="39" t="s">
        <v>186</v>
      </c>
      <c r="M331" s="37" t="s">
        <v>2485</v>
      </c>
      <c r="N331" s="39" t="s">
        <v>1668</v>
      </c>
      <c r="O331" s="39" t="s">
        <v>2063</v>
      </c>
      <c r="P331" s="40" t="s">
        <v>2479</v>
      </c>
      <c r="Q331" s="41"/>
      <c r="R331" s="41"/>
      <c r="S331" s="41"/>
      <c r="T331" s="50"/>
      <c r="U331" s="51"/>
      <c r="V331" s="52" t="s">
        <v>2061</v>
      </c>
      <c r="W331" s="1"/>
    </row>
    <row r="332" spans="2:23" ht="12.75">
      <c r="B332" s="30">
        <v>9071</v>
      </c>
      <c r="C332" s="31" t="s">
        <v>2093</v>
      </c>
      <c r="D332" s="31" t="s">
        <v>2480</v>
      </c>
      <c r="E332" s="32" t="e">
        <f>VLOOKUP(D332,#REF!,3,FALSE)</f>
        <v>#REF!</v>
      </c>
      <c r="F332" s="38" t="s">
        <v>2094</v>
      </c>
      <c r="G332" s="33">
        <v>42.43619918823242</v>
      </c>
      <c r="H332" s="34">
        <v>-77.1322021484375</v>
      </c>
      <c r="I332" s="35">
        <v>1425</v>
      </c>
      <c r="J332" s="36" t="s">
        <v>2477</v>
      </c>
      <c r="K332" s="37" t="s">
        <v>2478</v>
      </c>
      <c r="L332" s="39" t="s">
        <v>186</v>
      </c>
      <c r="M332" s="37" t="s">
        <v>2485</v>
      </c>
      <c r="N332" s="39" t="s">
        <v>1668</v>
      </c>
      <c r="O332" s="39" t="s">
        <v>2095</v>
      </c>
      <c r="P332" s="40" t="s">
        <v>2479</v>
      </c>
      <c r="Q332" s="41" t="s">
        <v>2093</v>
      </c>
      <c r="R332" s="41"/>
      <c r="S332" s="41" t="s">
        <v>2093</v>
      </c>
      <c r="T332" s="50"/>
      <c r="U332" s="51"/>
      <c r="V332" s="52"/>
      <c r="W332" s="1"/>
    </row>
    <row r="333" spans="2:23" ht="12.75">
      <c r="B333" s="30">
        <v>20728</v>
      </c>
      <c r="C333" s="31" t="s">
        <v>989</v>
      </c>
      <c r="D333" s="31" t="s">
        <v>2480</v>
      </c>
      <c r="E333" s="32" t="e">
        <f>VLOOKUP(D333,#REF!,3,FALSE)</f>
        <v>#REF!</v>
      </c>
      <c r="F333" s="38" t="s">
        <v>990</v>
      </c>
      <c r="G333" s="33">
        <v>42.566600799561</v>
      </c>
      <c r="H333" s="34">
        <v>-75.524101257324</v>
      </c>
      <c r="I333" s="35">
        <v>1025</v>
      </c>
      <c r="J333" s="36" t="s">
        <v>2477</v>
      </c>
      <c r="K333" s="37" t="s">
        <v>2478</v>
      </c>
      <c r="L333" s="39" t="s">
        <v>186</v>
      </c>
      <c r="M333" s="37" t="s">
        <v>2485</v>
      </c>
      <c r="N333" s="39" t="s">
        <v>1668</v>
      </c>
      <c r="O333" s="39" t="s">
        <v>1847</v>
      </c>
      <c r="P333" s="40" t="s">
        <v>2479</v>
      </c>
      <c r="Q333" s="41" t="s">
        <v>989</v>
      </c>
      <c r="R333" s="41" t="s">
        <v>991</v>
      </c>
      <c r="S333" s="41" t="s">
        <v>991</v>
      </c>
      <c r="T333" s="50" t="s">
        <v>992</v>
      </c>
      <c r="U333" s="51" t="s">
        <v>993</v>
      </c>
      <c r="V333" s="52"/>
      <c r="W333" s="1"/>
    </row>
    <row r="334" spans="2:23" ht="12.75">
      <c r="B334" s="30">
        <v>11296</v>
      </c>
      <c r="C334" s="31" t="s">
        <v>1747</v>
      </c>
      <c r="D334" s="31" t="s">
        <v>2480</v>
      </c>
      <c r="E334" s="32" t="e">
        <f>VLOOKUP(D334,#REF!,3,FALSE)</f>
        <v>#REF!</v>
      </c>
      <c r="F334" s="38" t="s">
        <v>1748</v>
      </c>
      <c r="G334" s="33">
        <v>40.824798583984375</v>
      </c>
      <c r="H334" s="34">
        <v>-72.75090026855469</v>
      </c>
      <c r="I334" s="35">
        <v>57</v>
      </c>
      <c r="J334" s="36" t="s">
        <v>2477</v>
      </c>
      <c r="K334" s="37" t="s">
        <v>2478</v>
      </c>
      <c r="L334" s="39" t="s">
        <v>186</v>
      </c>
      <c r="M334" s="37" t="s">
        <v>2485</v>
      </c>
      <c r="N334" s="39" t="s">
        <v>1668</v>
      </c>
      <c r="O334" s="39" t="s">
        <v>1971</v>
      </c>
      <c r="P334" s="40" t="s">
        <v>2479</v>
      </c>
      <c r="Q334" s="41" t="s">
        <v>1747</v>
      </c>
      <c r="R334" s="41"/>
      <c r="S334" s="41" t="s">
        <v>1747</v>
      </c>
      <c r="T334" s="50"/>
      <c r="U334" s="51"/>
      <c r="V334" s="52"/>
      <c r="W334" s="1"/>
    </row>
    <row r="335" spans="2:23" ht="12.75">
      <c r="B335" s="30">
        <v>10693</v>
      </c>
      <c r="C335" s="31" t="s">
        <v>1934</v>
      </c>
      <c r="D335" s="31" t="s">
        <v>2480</v>
      </c>
      <c r="E335" s="32" t="e">
        <f>VLOOKUP(D335,#REF!,3,FALSE)</f>
        <v>#REF!</v>
      </c>
      <c r="F335" s="38" t="s">
        <v>1935</v>
      </c>
      <c r="G335" s="33">
        <v>42.02370071411133</v>
      </c>
      <c r="H335" s="34">
        <v>-75.95709991455078</v>
      </c>
      <c r="I335" s="35">
        <v>1558</v>
      </c>
      <c r="J335" s="36" t="s">
        <v>2477</v>
      </c>
      <c r="K335" s="37" t="s">
        <v>2478</v>
      </c>
      <c r="L335" s="39" t="s">
        <v>186</v>
      </c>
      <c r="M335" s="37" t="s">
        <v>2485</v>
      </c>
      <c r="N335" s="39" t="s">
        <v>1668</v>
      </c>
      <c r="O335" s="39" t="s">
        <v>1995</v>
      </c>
      <c r="P335" s="40" t="s">
        <v>2479</v>
      </c>
      <c r="Q335" s="41" t="s">
        <v>1934</v>
      </c>
      <c r="R335" s="41"/>
      <c r="S335" s="41" t="s">
        <v>1934</v>
      </c>
      <c r="T335" s="50"/>
      <c r="U335" s="51"/>
      <c r="V335" s="52"/>
      <c r="W335" s="1"/>
    </row>
    <row r="336" spans="2:23" ht="12.75">
      <c r="B336" s="30">
        <v>8260</v>
      </c>
      <c r="C336" s="31" t="s">
        <v>2519</v>
      </c>
      <c r="D336" s="31" t="s">
        <v>2480</v>
      </c>
      <c r="E336" s="32" t="e">
        <f>VLOOKUP(D336,#REF!,3,FALSE)</f>
        <v>#REF!</v>
      </c>
      <c r="F336" s="38" t="s">
        <v>2520</v>
      </c>
      <c r="G336" s="33">
        <v>43.02920150756836</v>
      </c>
      <c r="H336" s="34">
        <v>-75.84549713134766</v>
      </c>
      <c r="I336" s="35">
        <v>740</v>
      </c>
      <c r="J336" s="36" t="s">
        <v>2477</v>
      </c>
      <c r="K336" s="37" t="s">
        <v>2478</v>
      </c>
      <c r="L336" s="39" t="s">
        <v>186</v>
      </c>
      <c r="M336" s="37" t="s">
        <v>2485</v>
      </c>
      <c r="N336" s="39" t="s">
        <v>1668</v>
      </c>
      <c r="O336" s="39" t="s">
        <v>2198</v>
      </c>
      <c r="P336" s="40" t="s">
        <v>2479</v>
      </c>
      <c r="Q336" s="41" t="s">
        <v>2519</v>
      </c>
      <c r="R336" s="41"/>
      <c r="S336" s="41" t="s">
        <v>2519</v>
      </c>
      <c r="T336" s="50"/>
      <c r="U336" s="51"/>
      <c r="V336" s="52"/>
      <c r="W336" s="1"/>
    </row>
    <row r="337" spans="2:23" ht="12.75">
      <c r="B337" s="30">
        <v>326182</v>
      </c>
      <c r="C337" s="31" t="s">
        <v>352</v>
      </c>
      <c r="D337" s="31" t="s">
        <v>2480</v>
      </c>
      <c r="E337" s="32" t="e">
        <f>VLOOKUP(D337,#REF!,3,FALSE)</f>
        <v>#REF!</v>
      </c>
      <c r="F337" s="38" t="s">
        <v>353</v>
      </c>
      <c r="G337" s="33">
        <v>43.183793</v>
      </c>
      <c r="H337" s="34">
        <v>-75.401271</v>
      </c>
      <c r="I337" s="35">
        <v>530</v>
      </c>
      <c r="J337" s="36" t="s">
        <v>2477</v>
      </c>
      <c r="K337" s="37" t="s">
        <v>2478</v>
      </c>
      <c r="L337" s="39" t="s">
        <v>186</v>
      </c>
      <c r="M337" s="37" t="s">
        <v>2485</v>
      </c>
      <c r="N337" s="39" t="s">
        <v>1668</v>
      </c>
      <c r="O337" s="39" t="s">
        <v>2422</v>
      </c>
      <c r="P337" s="40" t="s">
        <v>2479</v>
      </c>
      <c r="Q337" s="41" t="s">
        <v>515</v>
      </c>
      <c r="R337" s="41"/>
      <c r="S337" s="41" t="s">
        <v>515</v>
      </c>
      <c r="T337" s="50"/>
      <c r="U337" s="51"/>
      <c r="V337" s="52"/>
      <c r="W337" s="1"/>
    </row>
    <row r="338" spans="2:23" ht="12.75">
      <c r="B338" s="30">
        <v>22656</v>
      </c>
      <c r="C338" s="31" t="s">
        <v>395</v>
      </c>
      <c r="D338" s="31" t="s">
        <v>2481</v>
      </c>
      <c r="E338" s="32" t="e">
        <f>VLOOKUP(D338,#REF!,3,FALSE)</f>
        <v>#REF!</v>
      </c>
      <c r="F338" s="38" t="s">
        <v>396</v>
      </c>
      <c r="G338" s="33">
        <v>42.272308</v>
      </c>
      <c r="H338" s="34">
        <v>-74.394037</v>
      </c>
      <c r="I338" s="35">
        <v>1800</v>
      </c>
      <c r="J338" s="36" t="s">
        <v>2477</v>
      </c>
      <c r="K338" s="37" t="s">
        <v>2478</v>
      </c>
      <c r="L338" s="39" t="s">
        <v>186</v>
      </c>
      <c r="M338" s="37" t="s">
        <v>2485</v>
      </c>
      <c r="N338" s="39" t="s">
        <v>1668</v>
      </c>
      <c r="O338" s="39" t="s">
        <v>397</v>
      </c>
      <c r="P338" s="40" t="s">
        <v>2479</v>
      </c>
      <c r="Q338" s="41" t="s">
        <v>782</v>
      </c>
      <c r="R338" s="41"/>
      <c r="S338" s="41" t="s">
        <v>782</v>
      </c>
      <c r="T338" s="50"/>
      <c r="U338" s="51"/>
      <c r="V338" s="52" t="s">
        <v>395</v>
      </c>
      <c r="W338" s="1"/>
    </row>
    <row r="339" spans="2:23" ht="12.75">
      <c r="B339" s="30">
        <v>23405</v>
      </c>
      <c r="C339" s="31" t="s">
        <v>450</v>
      </c>
      <c r="D339" s="31" t="s">
        <v>2480</v>
      </c>
      <c r="E339" s="32" t="e">
        <f>VLOOKUP(D339,#REF!,3,FALSE)</f>
        <v>#REF!</v>
      </c>
      <c r="F339" s="38" t="s">
        <v>451</v>
      </c>
      <c r="G339" s="33">
        <v>42.987597</v>
      </c>
      <c r="H339" s="34">
        <v>-74.966499</v>
      </c>
      <c r="I339" s="35">
        <v>1210</v>
      </c>
      <c r="J339" s="36" t="s">
        <v>2477</v>
      </c>
      <c r="K339" s="37" t="s">
        <v>2478</v>
      </c>
      <c r="L339" s="39" t="s">
        <v>186</v>
      </c>
      <c r="M339" s="37" t="s">
        <v>2485</v>
      </c>
      <c r="N339" s="39" t="s">
        <v>1668</v>
      </c>
      <c r="O339" s="39" t="s">
        <v>452</v>
      </c>
      <c r="P339" s="40" t="s">
        <v>2479</v>
      </c>
      <c r="Q339" s="41" t="s">
        <v>450</v>
      </c>
      <c r="R339" s="41"/>
      <c r="S339" s="41" t="s">
        <v>450</v>
      </c>
      <c r="T339" s="50"/>
      <c r="U339" s="51"/>
      <c r="V339" s="52" t="s">
        <v>453</v>
      </c>
      <c r="W339" s="1"/>
    </row>
    <row r="340" spans="2:23" ht="12.75">
      <c r="B340" s="30">
        <v>20471</v>
      </c>
      <c r="C340" s="31" t="s">
        <v>994</v>
      </c>
      <c r="D340" s="31" t="s">
        <v>2480</v>
      </c>
      <c r="E340" s="32" t="e">
        <f>VLOOKUP(D340,#REF!,3,FALSE)</f>
        <v>#REF!</v>
      </c>
      <c r="F340" s="38" t="s">
        <v>995</v>
      </c>
      <c r="G340" s="33">
        <v>44.85369873046875</v>
      </c>
      <c r="H340" s="34">
        <v>-74.32890319824219</v>
      </c>
      <c r="I340" s="35">
        <v>790</v>
      </c>
      <c r="J340" s="36" t="s">
        <v>2477</v>
      </c>
      <c r="K340" s="37" t="s">
        <v>2478</v>
      </c>
      <c r="L340" s="39" t="s">
        <v>186</v>
      </c>
      <c r="M340" s="37" t="s">
        <v>2485</v>
      </c>
      <c r="N340" s="39" t="s">
        <v>1668</v>
      </c>
      <c r="O340" s="39" t="s">
        <v>1811</v>
      </c>
      <c r="P340" s="40" t="s">
        <v>2479</v>
      </c>
      <c r="Q340" s="41" t="s">
        <v>994</v>
      </c>
      <c r="R340" s="41"/>
      <c r="S340" s="41" t="s">
        <v>996</v>
      </c>
      <c r="T340" s="50"/>
      <c r="U340" s="51"/>
      <c r="V340" s="52"/>
      <c r="W340" s="1"/>
    </row>
    <row r="341" spans="2:23" ht="12.75">
      <c r="B341" s="30">
        <v>15322</v>
      </c>
      <c r="C341" s="31" t="s">
        <v>1474</v>
      </c>
      <c r="D341" s="31" t="s">
        <v>2480</v>
      </c>
      <c r="E341" s="32" t="e">
        <f>VLOOKUP(D341,#REF!,3,FALSE)</f>
        <v>#REF!</v>
      </c>
      <c r="F341" s="38" t="s">
        <v>1475</v>
      </c>
      <c r="G341" s="33">
        <v>43.19559860229492</v>
      </c>
      <c r="H341" s="34">
        <v>-77.74810028076172</v>
      </c>
      <c r="I341" s="35">
        <v>470</v>
      </c>
      <c r="J341" s="36" t="s">
        <v>2477</v>
      </c>
      <c r="K341" s="37" t="s">
        <v>2478</v>
      </c>
      <c r="L341" s="39" t="s">
        <v>186</v>
      </c>
      <c r="M341" s="37" t="s">
        <v>2485</v>
      </c>
      <c r="N341" s="39" t="s">
        <v>1668</v>
      </c>
      <c r="O341" s="39" t="s">
        <v>1476</v>
      </c>
      <c r="P341" s="40" t="s">
        <v>2479</v>
      </c>
      <c r="Q341" s="41" t="s">
        <v>1474</v>
      </c>
      <c r="R341" s="41"/>
      <c r="S341" s="41" t="s">
        <v>1474</v>
      </c>
      <c r="T341" s="50"/>
      <c r="U341" s="51"/>
      <c r="V341" s="52"/>
      <c r="W341" s="1"/>
    </row>
    <row r="342" spans="2:23" ht="12.75">
      <c r="B342" s="30">
        <v>13038</v>
      </c>
      <c r="C342" s="31" t="s">
        <v>1871</v>
      </c>
      <c r="D342" s="31" t="s">
        <v>2480</v>
      </c>
      <c r="E342" s="32" t="e">
        <f>VLOOKUP(D342,#REF!,3,FALSE)</f>
        <v>#REF!</v>
      </c>
      <c r="F342" s="38" t="s">
        <v>2365</v>
      </c>
      <c r="G342" s="33">
        <v>43.20280075073242</v>
      </c>
      <c r="H342" s="34">
        <v>-78.35389709472656</v>
      </c>
      <c r="I342" s="35">
        <v>646</v>
      </c>
      <c r="J342" s="36" t="s">
        <v>2477</v>
      </c>
      <c r="K342" s="37" t="s">
        <v>2478</v>
      </c>
      <c r="L342" s="39" t="s">
        <v>186</v>
      </c>
      <c r="M342" s="37" t="s">
        <v>2485</v>
      </c>
      <c r="N342" s="39" t="s">
        <v>1668</v>
      </c>
      <c r="O342" s="39" t="s">
        <v>1872</v>
      </c>
      <c r="P342" s="40" t="s">
        <v>2479</v>
      </c>
      <c r="Q342" s="41" t="s">
        <v>1871</v>
      </c>
      <c r="R342" s="41"/>
      <c r="S342" s="41" t="s">
        <v>1871</v>
      </c>
      <c r="T342" s="50"/>
      <c r="U342" s="51"/>
      <c r="V342" s="52"/>
      <c r="W342" s="1"/>
    </row>
    <row r="343" spans="2:23" ht="12.75">
      <c r="B343" s="30">
        <v>23197</v>
      </c>
      <c r="C343" s="31" t="s">
        <v>728</v>
      </c>
      <c r="D343" s="31" t="s">
        <v>2480</v>
      </c>
      <c r="E343" s="32" t="e">
        <f>VLOOKUP(D343,#REF!,3,FALSE)</f>
        <v>#REF!</v>
      </c>
      <c r="F343" s="38" t="s">
        <v>729</v>
      </c>
      <c r="G343" s="33">
        <v>43.011199951171875</v>
      </c>
      <c r="H343" s="34">
        <v>-76.34970092773438</v>
      </c>
      <c r="I343" s="35">
        <v>850</v>
      </c>
      <c r="J343" s="36" t="s">
        <v>2477</v>
      </c>
      <c r="K343" s="37" t="s">
        <v>2478</v>
      </c>
      <c r="L343" s="39" t="s">
        <v>186</v>
      </c>
      <c r="M343" s="37" t="s">
        <v>2485</v>
      </c>
      <c r="N343" s="39" t="s">
        <v>1668</v>
      </c>
      <c r="O343" s="39" t="s">
        <v>730</v>
      </c>
      <c r="P343" s="40" t="s">
        <v>2479</v>
      </c>
      <c r="Q343" s="41" t="s">
        <v>728</v>
      </c>
      <c r="R343" s="41"/>
      <c r="S343" s="41" t="s">
        <v>728</v>
      </c>
      <c r="T343" s="50"/>
      <c r="U343" s="51"/>
      <c r="V343" s="52"/>
      <c r="W343" s="1"/>
    </row>
    <row r="344" spans="2:23" ht="12.75">
      <c r="B344" s="30">
        <v>8319</v>
      </c>
      <c r="C344" s="31" t="s">
        <v>2536</v>
      </c>
      <c r="D344" s="31" t="s">
        <v>2480</v>
      </c>
      <c r="E344" s="32" t="e">
        <f>VLOOKUP(D344,#REF!,3,FALSE)</f>
        <v>#REF!</v>
      </c>
      <c r="F344" s="38" t="s">
        <v>2537</v>
      </c>
      <c r="G344" s="33">
        <v>44.22090148925781</v>
      </c>
      <c r="H344" s="34">
        <v>-73.79129791259766</v>
      </c>
      <c r="I344" s="35">
        <v>985</v>
      </c>
      <c r="J344" s="36" t="s">
        <v>2477</v>
      </c>
      <c r="K344" s="37" t="s">
        <v>2478</v>
      </c>
      <c r="L344" s="39" t="s">
        <v>186</v>
      </c>
      <c r="M344" s="37" t="s">
        <v>2485</v>
      </c>
      <c r="N344" s="39" t="s">
        <v>1668</v>
      </c>
      <c r="O344" s="39" t="s">
        <v>2108</v>
      </c>
      <c r="P344" s="40" t="s">
        <v>2479</v>
      </c>
      <c r="Q344" s="41" t="s">
        <v>2536</v>
      </c>
      <c r="R344" s="41"/>
      <c r="S344" s="41" t="s">
        <v>2536</v>
      </c>
      <c r="T344" s="50"/>
      <c r="U344" s="51"/>
      <c r="V344" s="52"/>
      <c r="W344" s="1"/>
    </row>
    <row r="345" spans="2:23" ht="12.75">
      <c r="B345" s="30">
        <v>15098</v>
      </c>
      <c r="C345" s="31" t="s">
        <v>1561</v>
      </c>
      <c r="D345" s="31" t="s">
        <v>2480</v>
      </c>
      <c r="E345" s="32" t="e">
        <f>VLOOKUP(D345,#REF!,3,FALSE)</f>
        <v>#REF!</v>
      </c>
      <c r="F345" s="38" t="s">
        <v>1562</v>
      </c>
      <c r="G345" s="33">
        <v>42.820400238</v>
      </c>
      <c r="H345" s="34">
        <v>-74.14820098879999</v>
      </c>
      <c r="I345" s="35">
        <v>1260</v>
      </c>
      <c r="J345" s="36" t="s">
        <v>2477</v>
      </c>
      <c r="K345" s="37" t="s">
        <v>2478</v>
      </c>
      <c r="L345" s="39" t="s">
        <v>186</v>
      </c>
      <c r="M345" s="37" t="s">
        <v>2485</v>
      </c>
      <c r="N345" s="39" t="s">
        <v>1668</v>
      </c>
      <c r="O345" s="39" t="s">
        <v>1938</v>
      </c>
      <c r="P345" s="40" t="s">
        <v>2479</v>
      </c>
      <c r="Q345" s="41" t="s">
        <v>1561</v>
      </c>
      <c r="R345" s="41"/>
      <c r="S345" s="41" t="s">
        <v>1561</v>
      </c>
      <c r="T345" s="50"/>
      <c r="U345" s="51"/>
      <c r="V345" s="52"/>
      <c r="W345" s="1"/>
    </row>
    <row r="346" spans="2:23" ht="12.75">
      <c r="B346" s="30">
        <v>45558</v>
      </c>
      <c r="C346" s="31" t="s">
        <v>1534</v>
      </c>
      <c r="D346" s="31" t="s">
        <v>2481</v>
      </c>
      <c r="E346" s="32" t="e">
        <f>VLOOKUP(D346,#REF!,3,FALSE)</f>
        <v>#REF!</v>
      </c>
      <c r="F346" s="38" t="s">
        <v>1535</v>
      </c>
      <c r="G346" s="33">
        <v>40.956944</v>
      </c>
      <c r="H346" s="34">
        <v>-72.569445</v>
      </c>
      <c r="I346" s="35">
        <v>30</v>
      </c>
      <c r="J346" s="36" t="s">
        <v>2477</v>
      </c>
      <c r="K346" s="37" t="s">
        <v>2478</v>
      </c>
      <c r="L346" s="39" t="s">
        <v>186</v>
      </c>
      <c r="M346" s="37" t="s">
        <v>2485</v>
      </c>
      <c r="N346" s="39" t="s">
        <v>1668</v>
      </c>
      <c r="O346" s="39" t="s">
        <v>1536</v>
      </c>
      <c r="P346" s="40" t="s">
        <v>2479</v>
      </c>
      <c r="Q346" s="41"/>
      <c r="R346" s="41"/>
      <c r="S346" s="41"/>
      <c r="T346" s="50"/>
      <c r="U346" s="51"/>
      <c r="V346" s="52" t="s">
        <v>1534</v>
      </c>
      <c r="W346" s="1"/>
    </row>
    <row r="347" spans="2:23" ht="12.75">
      <c r="B347" s="30">
        <v>13458</v>
      </c>
      <c r="C347" s="31" t="s">
        <v>1717</v>
      </c>
      <c r="D347" s="31" t="s">
        <v>2476</v>
      </c>
      <c r="E347" s="32" t="e">
        <f>VLOOKUP(D347,#REF!,3,FALSE)</f>
        <v>#REF!</v>
      </c>
      <c r="F347" s="38" t="s">
        <v>1718</v>
      </c>
      <c r="G347" s="33">
        <v>40.70539855957031</v>
      </c>
      <c r="H347" s="34">
        <v>-73.80460357666016</v>
      </c>
      <c r="I347" s="35">
        <v>15</v>
      </c>
      <c r="J347" s="36" t="s">
        <v>2477</v>
      </c>
      <c r="K347" s="37" t="s">
        <v>2478</v>
      </c>
      <c r="L347" s="39" t="s">
        <v>186</v>
      </c>
      <c r="M347" s="37" t="s">
        <v>2485</v>
      </c>
      <c r="N347" s="39" t="s">
        <v>1668</v>
      </c>
      <c r="O347" s="39" t="s">
        <v>1719</v>
      </c>
      <c r="P347" s="40" t="s">
        <v>2479</v>
      </c>
      <c r="Q347" s="41" t="s">
        <v>1717</v>
      </c>
      <c r="R347" s="41"/>
      <c r="S347" s="41" t="s">
        <v>1717</v>
      </c>
      <c r="T347" s="50"/>
      <c r="U347" s="51"/>
      <c r="V347" s="52"/>
      <c r="W347" s="1"/>
    </row>
    <row r="348" spans="2:23" ht="12.75">
      <c r="B348" s="30">
        <v>15876</v>
      </c>
      <c r="C348" s="31" t="s">
        <v>1506</v>
      </c>
      <c r="D348" s="31" t="s">
        <v>2480</v>
      </c>
      <c r="E348" s="32" t="e">
        <f>VLOOKUP(D348,#REF!,3,FALSE)</f>
        <v>#REF!</v>
      </c>
      <c r="F348" s="38" t="s">
        <v>1507</v>
      </c>
      <c r="G348" s="33">
        <v>42.324798583984375</v>
      </c>
      <c r="H348" s="34">
        <v>-74.98629760742188</v>
      </c>
      <c r="I348" s="35">
        <v>2170</v>
      </c>
      <c r="J348" s="36" t="s">
        <v>2477</v>
      </c>
      <c r="K348" s="37" t="s">
        <v>2478</v>
      </c>
      <c r="L348" s="39" t="s">
        <v>186</v>
      </c>
      <c r="M348" s="37" t="s">
        <v>2485</v>
      </c>
      <c r="N348" s="39" t="s">
        <v>1668</v>
      </c>
      <c r="O348" s="39" t="s">
        <v>1774</v>
      </c>
      <c r="P348" s="40" t="s">
        <v>2479</v>
      </c>
      <c r="Q348" s="41" t="s">
        <v>1506</v>
      </c>
      <c r="R348" s="41"/>
      <c r="S348" s="41" t="s">
        <v>1506</v>
      </c>
      <c r="T348" s="50"/>
      <c r="U348" s="51"/>
      <c r="V348" s="52"/>
      <c r="W348" s="1"/>
    </row>
    <row r="349" spans="2:23" ht="12.75">
      <c r="B349" s="30">
        <v>45559</v>
      </c>
      <c r="C349" s="31" t="s">
        <v>1485</v>
      </c>
      <c r="D349" s="31" t="s">
        <v>2476</v>
      </c>
      <c r="E349" s="32" t="e">
        <f>VLOOKUP(D349,#REF!,3,FALSE)</f>
        <v>#REF!</v>
      </c>
      <c r="F349" s="38" t="s">
        <v>1486</v>
      </c>
      <c r="G349" s="33">
        <v>41.049444</v>
      </c>
      <c r="H349" s="34">
        <v>-73.738333</v>
      </c>
      <c r="I349" s="35">
        <v>681</v>
      </c>
      <c r="J349" s="36" t="s">
        <v>2477</v>
      </c>
      <c r="K349" s="37" t="s">
        <v>2478</v>
      </c>
      <c r="L349" s="39" t="s">
        <v>186</v>
      </c>
      <c r="M349" s="37" t="s">
        <v>2485</v>
      </c>
      <c r="N349" s="39" t="s">
        <v>1668</v>
      </c>
      <c r="O349" s="39" t="s">
        <v>2107</v>
      </c>
      <c r="P349" s="40" t="s">
        <v>2479</v>
      </c>
      <c r="Q349" s="41" t="s">
        <v>1485</v>
      </c>
      <c r="R349" s="41"/>
      <c r="S349" s="41" t="s">
        <v>1485</v>
      </c>
      <c r="T349" s="50"/>
      <c r="U349" s="51"/>
      <c r="V349" s="52"/>
      <c r="W349" s="1"/>
    </row>
    <row r="350" spans="2:23" ht="12.75">
      <c r="B350" s="30">
        <v>3710</v>
      </c>
      <c r="C350" s="31" t="s">
        <v>1021</v>
      </c>
      <c r="D350" s="31" t="s">
        <v>1829</v>
      </c>
      <c r="E350" s="32" t="e">
        <f>VLOOKUP(D350,#REF!,3,FALSE)</f>
        <v>#REF!</v>
      </c>
      <c r="F350" s="38" t="s">
        <v>1022</v>
      </c>
      <c r="G350" s="33">
        <v>44.93579864501953</v>
      </c>
      <c r="H350" s="34">
        <v>-74.84559631347656</v>
      </c>
      <c r="I350" s="35">
        <v>215</v>
      </c>
      <c r="J350" s="36" t="s">
        <v>2477</v>
      </c>
      <c r="K350" s="37" t="s">
        <v>2478</v>
      </c>
      <c r="L350" s="39" t="s">
        <v>186</v>
      </c>
      <c r="M350" s="37" t="s">
        <v>2485</v>
      </c>
      <c r="N350" s="39" t="s">
        <v>1668</v>
      </c>
      <c r="O350" s="39" t="s">
        <v>1023</v>
      </c>
      <c r="P350" s="40" t="s">
        <v>2368</v>
      </c>
      <c r="Q350" s="41" t="s">
        <v>1021</v>
      </c>
      <c r="R350" s="41" t="s">
        <v>1024</v>
      </c>
      <c r="S350" s="41" t="s">
        <v>1024</v>
      </c>
      <c r="T350" s="50" t="s">
        <v>1025</v>
      </c>
      <c r="U350" s="51" t="s">
        <v>246</v>
      </c>
      <c r="V350" s="52"/>
      <c r="W350" s="1"/>
    </row>
    <row r="351" spans="2:23" ht="12.75">
      <c r="B351" s="30">
        <v>23200</v>
      </c>
      <c r="C351" s="31" t="s">
        <v>736</v>
      </c>
      <c r="D351" s="31" t="s">
        <v>2480</v>
      </c>
      <c r="E351" s="32" t="e">
        <f>VLOOKUP(D351,#REF!,3,FALSE)</f>
        <v>#REF!</v>
      </c>
      <c r="F351" s="38" t="s">
        <v>737</v>
      </c>
      <c r="G351" s="33">
        <v>42.74449920654297</v>
      </c>
      <c r="H351" s="34">
        <v>-76.6635971069336</v>
      </c>
      <c r="I351" s="35">
        <v>840</v>
      </c>
      <c r="J351" s="36" t="s">
        <v>2477</v>
      </c>
      <c r="K351" s="37" t="s">
        <v>2478</v>
      </c>
      <c r="L351" s="39" t="s">
        <v>186</v>
      </c>
      <c r="M351" s="37" t="s">
        <v>2485</v>
      </c>
      <c r="N351" s="39" t="s">
        <v>1668</v>
      </c>
      <c r="O351" s="39" t="s">
        <v>2412</v>
      </c>
      <c r="P351" s="40" t="s">
        <v>2479</v>
      </c>
      <c r="Q351" s="41" t="s">
        <v>736</v>
      </c>
      <c r="R351" s="41"/>
      <c r="S351" s="41" t="s">
        <v>736</v>
      </c>
      <c r="T351" s="50"/>
      <c r="U351" s="51"/>
      <c r="V351" s="52"/>
      <c r="W351" s="1"/>
    </row>
    <row r="352" spans="2:23" ht="12.75">
      <c r="B352" s="30">
        <v>23185</v>
      </c>
      <c r="C352" s="31" t="s">
        <v>702</v>
      </c>
      <c r="D352" s="31" t="s">
        <v>2480</v>
      </c>
      <c r="E352" s="32" t="e">
        <f>VLOOKUP(D352,#REF!,3,FALSE)</f>
        <v>#REF!</v>
      </c>
      <c r="F352" s="38" t="s">
        <v>703</v>
      </c>
      <c r="G352" s="33">
        <v>42.176700592041016</v>
      </c>
      <c r="H352" s="34">
        <v>-76.64109802246094</v>
      </c>
      <c r="I352" s="35">
        <v>1690</v>
      </c>
      <c r="J352" s="36" t="s">
        <v>2477</v>
      </c>
      <c r="K352" s="37" t="s">
        <v>2478</v>
      </c>
      <c r="L352" s="39" t="s">
        <v>186</v>
      </c>
      <c r="M352" s="37" t="s">
        <v>2485</v>
      </c>
      <c r="N352" s="39" t="s">
        <v>1668</v>
      </c>
      <c r="O352" s="39" t="s">
        <v>704</v>
      </c>
      <c r="P352" s="40" t="s">
        <v>2479</v>
      </c>
      <c r="Q352" s="41" t="s">
        <v>702</v>
      </c>
      <c r="R352" s="41"/>
      <c r="S352" s="41" t="s">
        <v>702</v>
      </c>
      <c r="T352" s="50"/>
      <c r="U352" s="51"/>
      <c r="V352" s="52"/>
      <c r="W352" s="1"/>
    </row>
    <row r="353" spans="2:23" ht="12.75">
      <c r="B353" s="30">
        <v>23175</v>
      </c>
      <c r="C353" s="31" t="s">
        <v>676</v>
      </c>
      <c r="D353" s="31" t="s">
        <v>2476</v>
      </c>
      <c r="E353" s="32" t="e">
        <f>VLOOKUP(D353,#REF!,3,FALSE)</f>
        <v>#REF!</v>
      </c>
      <c r="F353" s="38" t="s">
        <v>677</v>
      </c>
      <c r="G353" s="33">
        <v>40.9390983581543</v>
      </c>
      <c r="H353" s="34">
        <v>-73.05439758300781</v>
      </c>
      <c r="I353" s="35">
        <v>203</v>
      </c>
      <c r="J353" s="36" t="s">
        <v>2477</v>
      </c>
      <c r="K353" s="37" t="s">
        <v>2478</v>
      </c>
      <c r="L353" s="39" t="s">
        <v>186</v>
      </c>
      <c r="M353" s="37" t="s">
        <v>2485</v>
      </c>
      <c r="N353" s="39" t="s">
        <v>1668</v>
      </c>
      <c r="O353" s="39" t="s">
        <v>678</v>
      </c>
      <c r="P353" s="40" t="s">
        <v>2479</v>
      </c>
      <c r="Q353" s="41" t="s">
        <v>676</v>
      </c>
      <c r="R353" s="41"/>
      <c r="S353" s="41" t="s">
        <v>676</v>
      </c>
      <c r="T353" s="50"/>
      <c r="U353" s="51"/>
      <c r="V353" s="52"/>
      <c r="W353" s="1"/>
    </row>
    <row r="354" spans="2:23" ht="12.75">
      <c r="B354" s="30">
        <v>8848</v>
      </c>
      <c r="C354" s="31" t="s">
        <v>2230</v>
      </c>
      <c r="D354" s="31" t="s">
        <v>2480</v>
      </c>
      <c r="E354" s="32" t="e">
        <f>VLOOKUP(D354,#REF!,3,FALSE)</f>
        <v>#REF!</v>
      </c>
      <c r="F354" s="38" t="s">
        <v>2231</v>
      </c>
      <c r="G354" s="33">
        <v>40.98759841918945</v>
      </c>
      <c r="H354" s="34">
        <v>-72.51899719238281</v>
      </c>
      <c r="I354" s="35">
        <v>30</v>
      </c>
      <c r="J354" s="36" t="s">
        <v>2477</v>
      </c>
      <c r="K354" s="37" t="s">
        <v>2478</v>
      </c>
      <c r="L354" s="39" t="s">
        <v>186</v>
      </c>
      <c r="M354" s="37" t="s">
        <v>2485</v>
      </c>
      <c r="N354" s="39" t="s">
        <v>1668</v>
      </c>
      <c r="O354" s="39" t="s">
        <v>2232</v>
      </c>
      <c r="P354" s="40" t="s">
        <v>2479</v>
      </c>
      <c r="Q354" s="41" t="s">
        <v>2230</v>
      </c>
      <c r="R354" s="41"/>
      <c r="S354" s="41" t="s">
        <v>2230</v>
      </c>
      <c r="T354" s="50"/>
      <c r="U354" s="51"/>
      <c r="V354" s="52"/>
      <c r="W354" s="1"/>
    </row>
    <row r="355" spans="2:23" ht="12.75">
      <c r="B355" s="30">
        <v>23144</v>
      </c>
      <c r="C355" s="31" t="s">
        <v>597</v>
      </c>
      <c r="D355" s="31" t="s">
        <v>2483</v>
      </c>
      <c r="E355" s="32" t="e">
        <f>VLOOKUP(D355,#REF!,3,FALSE)</f>
        <v>#REF!</v>
      </c>
      <c r="F355" s="38" t="s">
        <v>598</v>
      </c>
      <c r="G355" s="33">
        <v>42.810298919677734</v>
      </c>
      <c r="H355" s="34">
        <v>-76.31079864501953</v>
      </c>
      <c r="I355" s="35">
        <v>863</v>
      </c>
      <c r="J355" s="36" t="s">
        <v>2477</v>
      </c>
      <c r="K355" s="37" t="s">
        <v>2478</v>
      </c>
      <c r="L355" s="39" t="s">
        <v>186</v>
      </c>
      <c r="M355" s="37" t="s">
        <v>2485</v>
      </c>
      <c r="N355" s="39" t="s">
        <v>1668</v>
      </c>
      <c r="O355" s="39" t="s">
        <v>599</v>
      </c>
      <c r="P355" s="40" t="s">
        <v>2479</v>
      </c>
      <c r="Q355" s="41" t="s">
        <v>597</v>
      </c>
      <c r="R355" s="41"/>
      <c r="S355" s="41" t="s">
        <v>597</v>
      </c>
      <c r="T355" s="50"/>
      <c r="U355" s="51"/>
      <c r="V355" s="52"/>
      <c r="W355" s="1"/>
    </row>
    <row r="356" spans="2:23" ht="12.75">
      <c r="B356" s="30">
        <v>11883</v>
      </c>
      <c r="C356" s="31" t="s">
        <v>1660</v>
      </c>
      <c r="D356" s="31" t="s">
        <v>2481</v>
      </c>
      <c r="E356" s="32" t="e">
        <f>VLOOKUP(D356,#REF!,3,FALSE)</f>
        <v>#REF!</v>
      </c>
      <c r="F356" s="38" t="s">
        <v>1661</v>
      </c>
      <c r="G356" s="33">
        <v>43.179501</v>
      </c>
      <c r="H356" s="34">
        <v>-78.039704</v>
      </c>
      <c r="I356" s="35">
        <v>615</v>
      </c>
      <c r="J356" s="36" t="s">
        <v>2477</v>
      </c>
      <c r="K356" s="37" t="s">
        <v>2478</v>
      </c>
      <c r="L356" s="39" t="s">
        <v>186</v>
      </c>
      <c r="M356" s="37" t="s">
        <v>2485</v>
      </c>
      <c r="N356" s="39" t="s">
        <v>1668</v>
      </c>
      <c r="O356" s="39" t="s">
        <v>1662</v>
      </c>
      <c r="P356" s="40" t="s">
        <v>2479</v>
      </c>
      <c r="Q356" s="41"/>
      <c r="R356" s="41"/>
      <c r="S356" s="41"/>
      <c r="T356" s="50"/>
      <c r="U356" s="51"/>
      <c r="V356" s="52" t="s">
        <v>1660</v>
      </c>
      <c r="W356" s="1"/>
    </row>
    <row r="357" spans="2:23" ht="12.75">
      <c r="B357" s="30">
        <v>19113</v>
      </c>
      <c r="C357" s="31" t="s">
        <v>1675</v>
      </c>
      <c r="D357" s="31" t="s">
        <v>2480</v>
      </c>
      <c r="E357" s="32" t="e">
        <f>VLOOKUP(D357,#REF!,3,FALSE)</f>
        <v>#REF!</v>
      </c>
      <c r="F357" s="38" t="s">
        <v>1676</v>
      </c>
      <c r="G357" s="33">
        <v>44.312002</v>
      </c>
      <c r="H357" s="34">
        <v>-75.90034</v>
      </c>
      <c r="I357" s="35">
        <v>340</v>
      </c>
      <c r="J357" s="36" t="s">
        <v>2477</v>
      </c>
      <c r="K357" s="37" t="s">
        <v>2478</v>
      </c>
      <c r="L357" s="39" t="s">
        <v>186</v>
      </c>
      <c r="M357" s="37" t="s">
        <v>2485</v>
      </c>
      <c r="N357" s="39" t="s">
        <v>1668</v>
      </c>
      <c r="O357" s="39" t="s">
        <v>2324</v>
      </c>
      <c r="P357" s="40" t="s">
        <v>2479</v>
      </c>
      <c r="Q357" s="41" t="s">
        <v>1675</v>
      </c>
      <c r="R357" s="41" t="s">
        <v>1677</v>
      </c>
      <c r="S357" s="41" t="s">
        <v>1675</v>
      </c>
      <c r="T357" s="50" t="s">
        <v>1678</v>
      </c>
      <c r="U357" s="51" t="s">
        <v>264</v>
      </c>
      <c r="V357" s="52"/>
      <c r="W357" s="1"/>
    </row>
    <row r="358" spans="2:23" ht="12.75">
      <c r="B358" s="30">
        <v>12098</v>
      </c>
      <c r="C358" s="31" t="s">
        <v>1949</v>
      </c>
      <c r="D358" s="31" t="s">
        <v>2480</v>
      </c>
      <c r="E358" s="32" t="e">
        <f>VLOOKUP(D358,#REF!,3,FALSE)</f>
        <v>#REF!</v>
      </c>
      <c r="F358" s="38" t="s">
        <v>1950</v>
      </c>
      <c r="G358" s="33">
        <v>43.32529830932617</v>
      </c>
      <c r="H358" s="34">
        <v>-78.04969787597656</v>
      </c>
      <c r="I358" s="35">
        <v>342</v>
      </c>
      <c r="J358" s="36" t="s">
        <v>2477</v>
      </c>
      <c r="K358" s="37" t="s">
        <v>2478</v>
      </c>
      <c r="L358" s="39" t="s">
        <v>186</v>
      </c>
      <c r="M358" s="37" t="s">
        <v>2485</v>
      </c>
      <c r="N358" s="39" t="s">
        <v>1668</v>
      </c>
      <c r="O358" s="39" t="s">
        <v>1951</v>
      </c>
      <c r="P358" s="40" t="s">
        <v>2479</v>
      </c>
      <c r="Q358" s="41" t="s">
        <v>1949</v>
      </c>
      <c r="R358" s="41"/>
      <c r="S358" s="41" t="s">
        <v>1949</v>
      </c>
      <c r="T358" s="50"/>
      <c r="U358" s="51"/>
      <c r="V358" s="52"/>
      <c r="W358" s="1"/>
    </row>
    <row r="359" spans="2:23" ht="12.75">
      <c r="B359" s="30">
        <v>23420</v>
      </c>
      <c r="C359" s="31" t="s">
        <v>482</v>
      </c>
      <c r="D359" s="31" t="s">
        <v>2480</v>
      </c>
      <c r="E359" s="32" t="e">
        <f>VLOOKUP(D359,#REF!,3,FALSE)</f>
        <v>#REF!</v>
      </c>
      <c r="F359" s="38" t="s">
        <v>483</v>
      </c>
      <c r="G359" s="33">
        <v>42.853099823</v>
      </c>
      <c r="H359" s="34">
        <v>-77.1247024536</v>
      </c>
      <c r="I359" s="35">
        <v>915</v>
      </c>
      <c r="J359" s="36" t="s">
        <v>2477</v>
      </c>
      <c r="K359" s="37" t="s">
        <v>2478</v>
      </c>
      <c r="L359" s="39" t="s">
        <v>186</v>
      </c>
      <c r="M359" s="37" t="s">
        <v>2485</v>
      </c>
      <c r="N359" s="39" t="s">
        <v>1668</v>
      </c>
      <c r="O359" s="39" t="s">
        <v>2288</v>
      </c>
      <c r="P359" s="40" t="s">
        <v>2479</v>
      </c>
      <c r="Q359" s="41" t="s">
        <v>482</v>
      </c>
      <c r="R359" s="41"/>
      <c r="S359" s="41" t="s">
        <v>482</v>
      </c>
      <c r="T359" s="50"/>
      <c r="U359" s="51"/>
      <c r="V359" s="52"/>
      <c r="W359" s="1"/>
    </row>
    <row r="360" spans="2:23" ht="12.75">
      <c r="B360" s="30">
        <v>10675</v>
      </c>
      <c r="C360" s="31" t="s">
        <v>1895</v>
      </c>
      <c r="D360" s="31" t="s">
        <v>2480</v>
      </c>
      <c r="E360" s="32" t="e">
        <f>VLOOKUP(D360,#REF!,3,FALSE)</f>
        <v>#REF!</v>
      </c>
      <c r="F360" s="38" t="s">
        <v>1896</v>
      </c>
      <c r="G360" s="33">
        <v>43.2030982971</v>
      </c>
      <c r="H360" s="34">
        <v>-77.90249633790002</v>
      </c>
      <c r="I360" s="35">
        <v>547</v>
      </c>
      <c r="J360" s="36" t="s">
        <v>2477</v>
      </c>
      <c r="K360" s="37" t="s">
        <v>2478</v>
      </c>
      <c r="L360" s="39" t="s">
        <v>186</v>
      </c>
      <c r="M360" s="37" t="s">
        <v>2485</v>
      </c>
      <c r="N360" s="39" t="s">
        <v>1668</v>
      </c>
      <c r="O360" s="39" t="s">
        <v>1897</v>
      </c>
      <c r="P360" s="40" t="s">
        <v>2479</v>
      </c>
      <c r="Q360" s="41" t="s">
        <v>1895</v>
      </c>
      <c r="R360" s="41"/>
      <c r="S360" s="41" t="s">
        <v>1895</v>
      </c>
      <c r="T360" s="50"/>
      <c r="U360" s="51"/>
      <c r="V360" s="52"/>
      <c r="W360" s="1"/>
    </row>
    <row r="361" spans="2:23" ht="12.75">
      <c r="B361" s="30">
        <v>7000</v>
      </c>
      <c r="C361" s="31" t="s">
        <v>2453</v>
      </c>
      <c r="D361" s="31" t="s">
        <v>2480</v>
      </c>
      <c r="E361" s="32" t="e">
        <f>VLOOKUP(D361,#REF!,3,FALSE)</f>
        <v>#REF!</v>
      </c>
      <c r="F361" s="38" t="s">
        <v>2454</v>
      </c>
      <c r="G361" s="33">
        <v>41.368099212646484</v>
      </c>
      <c r="H361" s="34">
        <v>-74.50559997558594</v>
      </c>
      <c r="I361" s="35">
        <v>650</v>
      </c>
      <c r="J361" s="36" t="s">
        <v>2477</v>
      </c>
      <c r="K361" s="37" t="s">
        <v>2478</v>
      </c>
      <c r="L361" s="39" t="s">
        <v>186</v>
      </c>
      <c r="M361" s="37" t="s">
        <v>2485</v>
      </c>
      <c r="N361" s="39" t="s">
        <v>1668</v>
      </c>
      <c r="O361" s="39" t="s">
        <v>2502</v>
      </c>
      <c r="P361" s="40" t="s">
        <v>2479</v>
      </c>
      <c r="Q361" s="41" t="s">
        <v>2453</v>
      </c>
      <c r="R361" s="41"/>
      <c r="S361" s="41" t="s">
        <v>2453</v>
      </c>
      <c r="T361" s="50"/>
      <c r="U361" s="51"/>
      <c r="V361" s="52"/>
      <c r="W361" s="1"/>
    </row>
    <row r="362" spans="2:23" ht="12.75">
      <c r="B362" s="30">
        <v>7420</v>
      </c>
      <c r="C362" s="31" t="s">
        <v>2183</v>
      </c>
      <c r="D362" s="31" t="s">
        <v>2476</v>
      </c>
      <c r="E362" s="32" t="e">
        <f>VLOOKUP(D362,#REF!,3,FALSE)</f>
        <v>#REF!</v>
      </c>
      <c r="F362" s="38" t="s">
        <v>2259</v>
      </c>
      <c r="G362" s="33">
        <v>40.72589874267578</v>
      </c>
      <c r="H362" s="34">
        <v>-73.55370330810547</v>
      </c>
      <c r="I362" s="35">
        <v>80</v>
      </c>
      <c r="J362" s="36" t="s">
        <v>2477</v>
      </c>
      <c r="K362" s="37" t="s">
        <v>2478</v>
      </c>
      <c r="L362" s="39" t="s">
        <v>186</v>
      </c>
      <c r="M362" s="37" t="s">
        <v>2485</v>
      </c>
      <c r="N362" s="39" t="s">
        <v>1668</v>
      </c>
      <c r="O362" s="39" t="s">
        <v>2184</v>
      </c>
      <c r="P362" s="40" t="s">
        <v>2479</v>
      </c>
      <c r="Q362" s="41" t="s">
        <v>2183</v>
      </c>
      <c r="R362" s="41"/>
      <c r="S362" s="41" t="s">
        <v>2183</v>
      </c>
      <c r="T362" s="50"/>
      <c r="U362" s="51"/>
      <c r="V362" s="52"/>
      <c r="W362" s="1"/>
    </row>
    <row r="363" spans="2:23" ht="12.75">
      <c r="B363" s="30">
        <v>23469</v>
      </c>
      <c r="C363" s="31" t="s">
        <v>806</v>
      </c>
      <c r="D363" s="31" t="s">
        <v>2476</v>
      </c>
      <c r="E363" s="32" t="e">
        <f>VLOOKUP(D363,#REF!,3,FALSE)</f>
        <v>#REF!</v>
      </c>
      <c r="F363" s="38" t="s">
        <v>807</v>
      </c>
      <c r="G363" s="33">
        <v>43.22309875488281</v>
      </c>
      <c r="H363" s="34">
        <v>-78.39810180664062</v>
      </c>
      <c r="I363" s="35">
        <v>540</v>
      </c>
      <c r="J363" s="36" t="s">
        <v>2477</v>
      </c>
      <c r="K363" s="37" t="s">
        <v>2478</v>
      </c>
      <c r="L363" s="39" t="s">
        <v>186</v>
      </c>
      <c r="M363" s="37" t="s">
        <v>2485</v>
      </c>
      <c r="N363" s="39" t="s">
        <v>1668</v>
      </c>
      <c r="O363" s="39" t="s">
        <v>1872</v>
      </c>
      <c r="P363" s="40" t="s">
        <v>2479</v>
      </c>
      <c r="Q363" s="41" t="s">
        <v>806</v>
      </c>
      <c r="R363" s="41"/>
      <c r="S363" s="41" t="s">
        <v>806</v>
      </c>
      <c r="T363" s="50"/>
      <c r="U363" s="51"/>
      <c r="V363" s="52"/>
      <c r="W363" s="1"/>
    </row>
    <row r="364" spans="2:23" ht="12.75">
      <c r="B364" s="30">
        <v>13446</v>
      </c>
      <c r="C364" s="31" t="s">
        <v>1686</v>
      </c>
      <c r="D364" s="31" t="s">
        <v>2480</v>
      </c>
      <c r="E364" s="32" t="e">
        <f>VLOOKUP(D364,#REF!,3,FALSE)</f>
        <v>#REF!</v>
      </c>
      <c r="F364" s="38" t="s">
        <v>1687</v>
      </c>
      <c r="G364" s="33">
        <v>42.950599670410156</v>
      </c>
      <c r="H364" s="34">
        <v>-73.33470153808594</v>
      </c>
      <c r="I364" s="35">
        <v>640</v>
      </c>
      <c r="J364" s="36" t="s">
        <v>2477</v>
      </c>
      <c r="K364" s="37" t="s">
        <v>2478</v>
      </c>
      <c r="L364" s="39" t="s">
        <v>186</v>
      </c>
      <c r="M364" s="37" t="s">
        <v>2485</v>
      </c>
      <c r="N364" s="39" t="s">
        <v>1668</v>
      </c>
      <c r="O364" s="39" t="s">
        <v>1688</v>
      </c>
      <c r="P364" s="40" t="s">
        <v>2479</v>
      </c>
      <c r="Q364" s="41" t="s">
        <v>1686</v>
      </c>
      <c r="R364" s="41"/>
      <c r="S364" s="41" t="s">
        <v>1686</v>
      </c>
      <c r="T364" s="50"/>
      <c r="U364" s="51"/>
      <c r="V364" s="52"/>
      <c r="W364" s="1"/>
    </row>
    <row r="365" spans="2:23" ht="12.75">
      <c r="B365" s="30">
        <v>23193</v>
      </c>
      <c r="C365" s="31" t="s">
        <v>720</v>
      </c>
      <c r="D365" s="31" t="s">
        <v>2481</v>
      </c>
      <c r="E365" s="32" t="e">
        <f>VLOOKUP(D365,#REF!,3,FALSE)</f>
        <v>#REF!</v>
      </c>
      <c r="F365" s="38" t="s">
        <v>2247</v>
      </c>
      <c r="G365" s="33">
        <v>42.841702</v>
      </c>
      <c r="H365" s="34">
        <v>-78.799797</v>
      </c>
      <c r="I365" s="35">
        <v>595</v>
      </c>
      <c r="J365" s="36" t="s">
        <v>2477</v>
      </c>
      <c r="K365" s="37" t="s">
        <v>2478</v>
      </c>
      <c r="L365" s="39" t="s">
        <v>186</v>
      </c>
      <c r="M365" s="37" t="s">
        <v>2485</v>
      </c>
      <c r="N365" s="39" t="s">
        <v>1668</v>
      </c>
      <c r="O365" s="39" t="s">
        <v>1968</v>
      </c>
      <c r="P365" s="40" t="s">
        <v>2479</v>
      </c>
      <c r="Q365" s="41"/>
      <c r="R365" s="41"/>
      <c r="S365" s="41"/>
      <c r="T365" s="50"/>
      <c r="U365" s="51"/>
      <c r="V365" s="52" t="s">
        <v>720</v>
      </c>
      <c r="W365" s="1"/>
    </row>
    <row r="366" spans="2:23" ht="12.75">
      <c r="B366" s="30">
        <v>23213</v>
      </c>
      <c r="C366" s="31" t="s">
        <v>765</v>
      </c>
      <c r="D366" s="31" t="s">
        <v>2480</v>
      </c>
      <c r="E366" s="32" t="e">
        <f>VLOOKUP(D366,#REF!,3,FALSE)</f>
        <v>#REF!</v>
      </c>
      <c r="F366" s="38" t="s">
        <v>1891</v>
      </c>
      <c r="G366" s="33">
        <v>43.06669998168945</v>
      </c>
      <c r="H366" s="34">
        <v>-78.59970092773438</v>
      </c>
      <c r="I366" s="35">
        <v>590</v>
      </c>
      <c r="J366" s="36" t="s">
        <v>2477</v>
      </c>
      <c r="K366" s="37" t="s">
        <v>2478</v>
      </c>
      <c r="L366" s="39" t="s">
        <v>186</v>
      </c>
      <c r="M366" s="37" t="s">
        <v>2485</v>
      </c>
      <c r="N366" s="39" t="s">
        <v>1668</v>
      </c>
      <c r="O366" s="39" t="s">
        <v>637</v>
      </c>
      <c r="P366" s="40" t="s">
        <v>2479</v>
      </c>
      <c r="Q366" s="41" t="s">
        <v>765</v>
      </c>
      <c r="R366" s="41"/>
      <c r="S366" s="41" t="s">
        <v>765</v>
      </c>
      <c r="T366" s="50"/>
      <c r="U366" s="51"/>
      <c r="V366" s="52"/>
      <c r="W366" s="1"/>
    </row>
    <row r="367" spans="2:23" ht="12.75">
      <c r="B367" s="30">
        <v>12577</v>
      </c>
      <c r="C367" s="31" t="s">
        <v>1614</v>
      </c>
      <c r="D367" s="31" t="s">
        <v>2481</v>
      </c>
      <c r="E367" s="32" t="e">
        <f>VLOOKUP(D367,#REF!,3,FALSE)</f>
        <v>#REF!</v>
      </c>
      <c r="F367" s="38" t="s">
        <v>1615</v>
      </c>
      <c r="G367" s="33">
        <v>40.860103</v>
      </c>
      <c r="H367" s="34">
        <v>-73.596199</v>
      </c>
      <c r="I367" s="35">
        <v>150</v>
      </c>
      <c r="J367" s="36" t="s">
        <v>2477</v>
      </c>
      <c r="K367" s="37" t="s">
        <v>2478</v>
      </c>
      <c r="L367" s="39" t="s">
        <v>186</v>
      </c>
      <c r="M367" s="37" t="s">
        <v>2485</v>
      </c>
      <c r="N367" s="39" t="s">
        <v>1668</v>
      </c>
      <c r="O367" s="39" t="s">
        <v>1616</v>
      </c>
      <c r="P367" s="40" t="s">
        <v>2479</v>
      </c>
      <c r="Q367" s="41"/>
      <c r="R367" s="41"/>
      <c r="S367" s="41"/>
      <c r="T367" s="50"/>
      <c r="U367" s="51"/>
      <c r="V367" s="52" t="s">
        <v>1614</v>
      </c>
      <c r="W367" s="1"/>
    </row>
    <row r="368" spans="2:23" ht="12.75">
      <c r="B368" s="30">
        <v>13120</v>
      </c>
      <c r="C368" s="31" t="s">
        <v>1808</v>
      </c>
      <c r="D368" s="31" t="s">
        <v>2480</v>
      </c>
      <c r="E368" s="32" t="e">
        <f>VLOOKUP(D368,#REF!,3,FALSE)</f>
        <v>#REF!</v>
      </c>
      <c r="F368" s="38" t="s">
        <v>1809</v>
      </c>
      <c r="G368" s="33">
        <v>42.750099182128906</v>
      </c>
      <c r="H368" s="34">
        <v>-77.78389739990234</v>
      </c>
      <c r="I368" s="35">
        <v>910</v>
      </c>
      <c r="J368" s="36" t="s">
        <v>2477</v>
      </c>
      <c r="K368" s="37" t="s">
        <v>2478</v>
      </c>
      <c r="L368" s="39" t="s">
        <v>186</v>
      </c>
      <c r="M368" s="37" t="s">
        <v>2485</v>
      </c>
      <c r="N368" s="39" t="s">
        <v>1668</v>
      </c>
      <c r="O368" s="39" t="s">
        <v>1810</v>
      </c>
      <c r="P368" s="40" t="s">
        <v>2479</v>
      </c>
      <c r="Q368" s="41" t="s">
        <v>1808</v>
      </c>
      <c r="R368" s="41"/>
      <c r="S368" s="41" t="s">
        <v>1808</v>
      </c>
      <c r="T368" s="50"/>
      <c r="U368" s="51"/>
      <c r="V368" s="52"/>
      <c r="W368" s="1"/>
    </row>
    <row r="369" spans="2:23" ht="12.75">
      <c r="B369" s="30">
        <v>23431</v>
      </c>
      <c r="C369" s="31" t="s">
        <v>508</v>
      </c>
      <c r="D369" s="31" t="s">
        <v>2480</v>
      </c>
      <c r="E369" s="32" t="e">
        <f>VLOOKUP(D369,#REF!,3,FALSE)</f>
        <v>#REF!</v>
      </c>
      <c r="F369" s="38" t="s">
        <v>509</v>
      </c>
      <c r="G369" s="33">
        <v>42.992801666259766</v>
      </c>
      <c r="H369" s="34">
        <v>-78.98639678955078</v>
      </c>
      <c r="I369" s="35">
        <v>600</v>
      </c>
      <c r="J369" s="36" t="s">
        <v>2477</v>
      </c>
      <c r="K369" s="37" t="s">
        <v>2478</v>
      </c>
      <c r="L369" s="39" t="s">
        <v>186</v>
      </c>
      <c r="M369" s="37" t="s">
        <v>2485</v>
      </c>
      <c r="N369" s="39" t="s">
        <v>1668</v>
      </c>
      <c r="O369" s="39" t="s">
        <v>1834</v>
      </c>
      <c r="P369" s="40" t="s">
        <v>2479</v>
      </c>
      <c r="Q369" s="41" t="s">
        <v>508</v>
      </c>
      <c r="R369" s="41"/>
      <c r="S369" s="41" t="s">
        <v>508</v>
      </c>
      <c r="T369" s="50"/>
      <c r="U369" s="51"/>
      <c r="V369" s="52"/>
      <c r="W369" s="1"/>
    </row>
    <row r="370" spans="2:23" ht="12.75">
      <c r="B370" s="30">
        <v>23473</v>
      </c>
      <c r="C370" s="31" t="s">
        <v>820</v>
      </c>
      <c r="D370" s="31" t="s">
        <v>2480</v>
      </c>
      <c r="E370" s="32" t="e">
        <f>VLOOKUP(D370,#REF!,3,FALSE)</f>
        <v>#REF!</v>
      </c>
      <c r="F370" s="38" t="s">
        <v>821</v>
      </c>
      <c r="G370" s="33">
        <v>43.426700592041016</v>
      </c>
      <c r="H370" s="34">
        <v>-76.19380187988281</v>
      </c>
      <c r="I370" s="35">
        <v>470</v>
      </c>
      <c r="J370" s="36" t="s">
        <v>2477</v>
      </c>
      <c r="K370" s="37" t="s">
        <v>2478</v>
      </c>
      <c r="L370" s="39" t="s">
        <v>186</v>
      </c>
      <c r="M370" s="37" t="s">
        <v>2485</v>
      </c>
      <c r="N370" s="39" t="s">
        <v>1668</v>
      </c>
      <c r="O370" s="39" t="s">
        <v>1665</v>
      </c>
      <c r="P370" s="40" t="s">
        <v>2479</v>
      </c>
      <c r="Q370" s="41" t="s">
        <v>820</v>
      </c>
      <c r="R370" s="41"/>
      <c r="S370" s="41" t="s">
        <v>820</v>
      </c>
      <c r="T370" s="50"/>
      <c r="U370" s="51"/>
      <c r="V370" s="52"/>
      <c r="W370" s="1"/>
    </row>
    <row r="371" spans="2:23" ht="12.75">
      <c r="B371" s="30">
        <v>8295</v>
      </c>
      <c r="C371" s="31" t="s">
        <v>2529</v>
      </c>
      <c r="D371" s="31" t="s">
        <v>2480</v>
      </c>
      <c r="E371" s="32" t="e">
        <f>VLOOKUP(D371,#REF!,3,FALSE)</f>
        <v>#REF!</v>
      </c>
      <c r="F371" s="38" t="s">
        <v>2530</v>
      </c>
      <c r="G371" s="33">
        <v>43.18170166015625</v>
      </c>
      <c r="H371" s="34">
        <v>-76.12779998779297</v>
      </c>
      <c r="I371" s="35">
        <v>400</v>
      </c>
      <c r="J371" s="36" t="s">
        <v>2477</v>
      </c>
      <c r="K371" s="37" t="s">
        <v>2478</v>
      </c>
      <c r="L371" s="39" t="s">
        <v>186</v>
      </c>
      <c r="M371" s="37" t="s">
        <v>2485</v>
      </c>
      <c r="N371" s="39" t="s">
        <v>1668</v>
      </c>
      <c r="O371" s="39" t="s">
        <v>2494</v>
      </c>
      <c r="P371" s="40" t="s">
        <v>2479</v>
      </c>
      <c r="Q371" s="41" t="s">
        <v>2529</v>
      </c>
      <c r="R371" s="41"/>
      <c r="S371" s="41" t="s">
        <v>2529</v>
      </c>
      <c r="T371" s="50"/>
      <c r="U371" s="51"/>
      <c r="V371" s="52"/>
      <c r="W371" s="1"/>
    </row>
    <row r="372" spans="2:23" ht="12.75">
      <c r="B372" s="30">
        <v>23390</v>
      </c>
      <c r="C372" s="31" t="s">
        <v>416</v>
      </c>
      <c r="D372" s="31" t="s">
        <v>2481</v>
      </c>
      <c r="E372" s="32" t="e">
        <f>VLOOKUP(D372,#REF!,3,FALSE)</f>
        <v>#REF!</v>
      </c>
      <c r="F372" s="38" t="s">
        <v>417</v>
      </c>
      <c r="G372" s="33">
        <v>41.561199</v>
      </c>
      <c r="H372" s="34">
        <v>-74.016296</v>
      </c>
      <c r="I372" s="35">
        <v>450</v>
      </c>
      <c r="J372" s="36" t="s">
        <v>2477</v>
      </c>
      <c r="K372" s="37" t="s">
        <v>2478</v>
      </c>
      <c r="L372" s="39" t="s">
        <v>186</v>
      </c>
      <c r="M372" s="37" t="s">
        <v>2485</v>
      </c>
      <c r="N372" s="39" t="s">
        <v>1668</v>
      </c>
      <c r="O372" s="39" t="s">
        <v>1546</v>
      </c>
      <c r="P372" s="40" t="s">
        <v>2479</v>
      </c>
      <c r="Q372" s="41"/>
      <c r="R372" s="41"/>
      <c r="S372" s="41"/>
      <c r="T372" s="50"/>
      <c r="U372" s="51"/>
      <c r="V372" s="52" t="s">
        <v>416</v>
      </c>
      <c r="W372" s="1"/>
    </row>
    <row r="373" spans="2:23" ht="12.75">
      <c r="B373" s="30">
        <v>11582</v>
      </c>
      <c r="C373" s="31" t="s">
        <v>1865</v>
      </c>
      <c r="D373" s="31" t="s">
        <v>2480</v>
      </c>
      <c r="E373" s="32" t="e">
        <f>VLOOKUP(D373,#REF!,3,FALSE)</f>
        <v>#REF!</v>
      </c>
      <c r="F373" s="38" t="s">
        <v>1866</v>
      </c>
      <c r="G373" s="33">
        <v>42.70949935913086</v>
      </c>
      <c r="H373" s="34">
        <v>-77.27549743652344</v>
      </c>
      <c r="I373" s="35">
        <v>735</v>
      </c>
      <c r="J373" s="36" t="s">
        <v>2477</v>
      </c>
      <c r="K373" s="37" t="s">
        <v>2478</v>
      </c>
      <c r="L373" s="39" t="s">
        <v>186</v>
      </c>
      <c r="M373" s="37" t="s">
        <v>2485</v>
      </c>
      <c r="N373" s="39" t="s">
        <v>1668</v>
      </c>
      <c r="O373" s="39" t="s">
        <v>1867</v>
      </c>
      <c r="P373" s="40" t="s">
        <v>2479</v>
      </c>
      <c r="Q373" s="41" t="s">
        <v>1865</v>
      </c>
      <c r="R373" s="41"/>
      <c r="S373" s="41" t="s">
        <v>1865</v>
      </c>
      <c r="T373" s="50"/>
      <c r="U373" s="51"/>
      <c r="V373" s="52"/>
      <c r="W373" s="1"/>
    </row>
    <row r="374" spans="2:23" ht="12.75">
      <c r="B374" s="30">
        <v>7421</v>
      </c>
      <c r="C374" s="31" t="s">
        <v>2185</v>
      </c>
      <c r="D374" s="31" t="s">
        <v>2481</v>
      </c>
      <c r="E374" s="32" t="e">
        <f>VLOOKUP(D374,#REF!,3,FALSE)</f>
        <v>#REF!</v>
      </c>
      <c r="F374" s="38" t="s">
        <v>2186</v>
      </c>
      <c r="G374" s="33">
        <v>41.606201</v>
      </c>
      <c r="H374" s="34">
        <v>-73.827599</v>
      </c>
      <c r="I374" s="35">
        <v>270</v>
      </c>
      <c r="J374" s="36" t="s">
        <v>2477</v>
      </c>
      <c r="K374" s="37" t="s">
        <v>2478</v>
      </c>
      <c r="L374" s="39" t="s">
        <v>186</v>
      </c>
      <c r="M374" s="37" t="s">
        <v>2485</v>
      </c>
      <c r="N374" s="39" t="s">
        <v>1668</v>
      </c>
      <c r="O374" s="39" t="s">
        <v>2187</v>
      </c>
      <c r="P374" s="40" t="s">
        <v>2479</v>
      </c>
      <c r="Q374" s="41"/>
      <c r="R374" s="41"/>
      <c r="S374" s="41"/>
      <c r="T374" s="50"/>
      <c r="U374" s="51"/>
      <c r="V374" s="52" t="s">
        <v>2185</v>
      </c>
      <c r="W374" s="1"/>
    </row>
    <row r="375" spans="2:23" ht="12.75">
      <c r="B375" s="30">
        <v>15346</v>
      </c>
      <c r="C375" s="31" t="s">
        <v>1477</v>
      </c>
      <c r="D375" s="31" t="s">
        <v>2480</v>
      </c>
      <c r="E375" s="32" t="e">
        <f>VLOOKUP(D375,#REF!,3,FALSE)</f>
        <v>#REF!</v>
      </c>
      <c r="F375" s="38" t="s">
        <v>1478</v>
      </c>
      <c r="G375" s="33">
        <v>42.812599182128906</v>
      </c>
      <c r="H375" s="34">
        <v>-77.20390319824219</v>
      </c>
      <c r="I375" s="35">
        <v>1080</v>
      </c>
      <c r="J375" s="36" t="s">
        <v>2477</v>
      </c>
      <c r="K375" s="37" t="s">
        <v>2478</v>
      </c>
      <c r="L375" s="39" t="s">
        <v>186</v>
      </c>
      <c r="M375" s="37" t="s">
        <v>2485</v>
      </c>
      <c r="N375" s="39" t="s">
        <v>1668</v>
      </c>
      <c r="O375" s="39" t="s">
        <v>2288</v>
      </c>
      <c r="P375" s="40" t="s">
        <v>2479</v>
      </c>
      <c r="Q375" s="41" t="s">
        <v>1477</v>
      </c>
      <c r="R375" s="41"/>
      <c r="S375" s="41" t="s">
        <v>1477</v>
      </c>
      <c r="T375" s="50"/>
      <c r="U375" s="51"/>
      <c r="V375" s="52"/>
      <c r="W375" s="1"/>
    </row>
    <row r="376" spans="2:23" ht="12.75">
      <c r="B376" s="30">
        <v>328078</v>
      </c>
      <c r="C376" s="31" t="s">
        <v>320</v>
      </c>
      <c r="D376" s="31" t="s">
        <v>2480</v>
      </c>
      <c r="E376" s="32" t="e">
        <f>VLOOKUP(D376,#REF!,3,FALSE)</f>
        <v>#REF!</v>
      </c>
      <c r="F376" s="38" t="s">
        <v>2307</v>
      </c>
      <c r="G376" s="33">
        <v>43.155194</v>
      </c>
      <c r="H376" s="34">
        <v>-75.785866</v>
      </c>
      <c r="I376" s="35">
        <v>430</v>
      </c>
      <c r="J376" s="36" t="s">
        <v>2477</v>
      </c>
      <c r="K376" s="37" t="s">
        <v>2478</v>
      </c>
      <c r="L376" s="39" t="s">
        <v>186</v>
      </c>
      <c r="M376" s="37" t="s">
        <v>2485</v>
      </c>
      <c r="N376" s="39" t="s">
        <v>1668</v>
      </c>
      <c r="O376" s="39" t="s">
        <v>321</v>
      </c>
      <c r="P376" s="40" t="s">
        <v>2479</v>
      </c>
      <c r="Q376" s="41" t="s">
        <v>1925</v>
      </c>
      <c r="R376" s="41"/>
      <c r="S376" s="41" t="s">
        <v>1925</v>
      </c>
      <c r="T376" s="50"/>
      <c r="U376" s="51"/>
      <c r="V376" s="52"/>
      <c r="W376" s="1"/>
    </row>
    <row r="377" spans="2:23" ht="12.75">
      <c r="B377" s="30">
        <v>38687</v>
      </c>
      <c r="C377" s="31" t="s">
        <v>335</v>
      </c>
      <c r="D377" s="31" t="s">
        <v>2481</v>
      </c>
      <c r="E377" s="32" t="e">
        <f>VLOOKUP(D377,#REF!,3,FALSE)</f>
        <v>#REF!</v>
      </c>
      <c r="F377" s="38" t="s">
        <v>336</v>
      </c>
      <c r="G377" s="33">
        <v>40.567501</v>
      </c>
      <c r="H377" s="34">
        <v>-74.099503</v>
      </c>
      <c r="I377" s="35">
        <v>11</v>
      </c>
      <c r="J377" s="36" t="s">
        <v>2477</v>
      </c>
      <c r="K377" s="37" t="s">
        <v>2478</v>
      </c>
      <c r="L377" s="39" t="s">
        <v>186</v>
      </c>
      <c r="M377" s="37" t="s">
        <v>2485</v>
      </c>
      <c r="N377" s="39" t="s">
        <v>1668</v>
      </c>
      <c r="O377" s="39" t="s">
        <v>2066</v>
      </c>
      <c r="P377" s="40" t="s">
        <v>2479</v>
      </c>
      <c r="Q377" s="41"/>
      <c r="R377" s="41"/>
      <c r="S377" s="41"/>
      <c r="T377" s="50"/>
      <c r="U377" s="51" t="s">
        <v>175</v>
      </c>
      <c r="V377" s="52"/>
      <c r="W377" s="1"/>
    </row>
    <row r="378" spans="2:23" ht="12.75">
      <c r="B378" s="30">
        <v>23453</v>
      </c>
      <c r="C378" s="31" t="s">
        <v>559</v>
      </c>
      <c r="D378" s="31" t="s">
        <v>2480</v>
      </c>
      <c r="E378" s="32" t="e">
        <f>VLOOKUP(D378,#REF!,3,FALSE)</f>
        <v>#REF!</v>
      </c>
      <c r="F378" s="38" t="s">
        <v>1882</v>
      </c>
      <c r="G378" s="33">
        <v>42.31809997558594</v>
      </c>
      <c r="H378" s="34">
        <v>-75.5990982055664</v>
      </c>
      <c r="I378" s="35">
        <v>1580</v>
      </c>
      <c r="J378" s="36" t="s">
        <v>2477</v>
      </c>
      <c r="K378" s="37" t="s">
        <v>2478</v>
      </c>
      <c r="L378" s="39" t="s">
        <v>186</v>
      </c>
      <c r="M378" s="37" t="s">
        <v>2485</v>
      </c>
      <c r="N378" s="39" t="s">
        <v>1668</v>
      </c>
      <c r="O378" s="39" t="s">
        <v>560</v>
      </c>
      <c r="P378" s="40" t="s">
        <v>2479</v>
      </c>
      <c r="Q378" s="41" t="s">
        <v>559</v>
      </c>
      <c r="R378" s="41"/>
      <c r="S378" s="41" t="s">
        <v>559</v>
      </c>
      <c r="T378" s="50"/>
      <c r="U378" s="51"/>
      <c r="V378" s="52"/>
      <c r="W378" s="1"/>
    </row>
    <row r="379" spans="2:23" ht="12.75">
      <c r="B379" s="30">
        <v>8562</v>
      </c>
      <c r="C379" s="31" t="s">
        <v>2016</v>
      </c>
      <c r="D379" s="31" t="s">
        <v>2481</v>
      </c>
      <c r="E379" s="32" t="e">
        <f>VLOOKUP(D379,#REF!,3,FALSE)</f>
        <v>#REF!</v>
      </c>
      <c r="F379" s="38" t="s">
        <v>2017</v>
      </c>
      <c r="G379" s="33">
        <v>41.708401</v>
      </c>
      <c r="H379" s="34">
        <v>-74.061798</v>
      </c>
      <c r="I379" s="35">
        <v>450</v>
      </c>
      <c r="J379" s="36" t="s">
        <v>2477</v>
      </c>
      <c r="K379" s="37" t="s">
        <v>2478</v>
      </c>
      <c r="L379" s="39" t="s">
        <v>186</v>
      </c>
      <c r="M379" s="37" t="s">
        <v>2485</v>
      </c>
      <c r="N379" s="39" t="s">
        <v>1668</v>
      </c>
      <c r="O379" s="39" t="s">
        <v>2018</v>
      </c>
      <c r="P379" s="40" t="s">
        <v>2479</v>
      </c>
      <c r="Q379" s="41"/>
      <c r="R379" s="41"/>
      <c r="S379" s="41"/>
      <c r="T379" s="50"/>
      <c r="U379" s="51"/>
      <c r="V379" s="52" t="s">
        <v>2016</v>
      </c>
      <c r="W379" s="1"/>
    </row>
    <row r="380" spans="2:23" ht="12.75">
      <c r="B380" s="30">
        <v>321923</v>
      </c>
      <c r="C380" s="31" t="s">
        <v>1549</v>
      </c>
      <c r="D380" s="31" t="s">
        <v>2483</v>
      </c>
      <c r="E380" s="32" t="e">
        <f>VLOOKUP(D380,#REF!,3,FALSE)</f>
        <v>#REF!</v>
      </c>
      <c r="F380" s="38" t="s">
        <v>1550</v>
      </c>
      <c r="G380" s="33">
        <v>43.565</v>
      </c>
      <c r="H380" s="34">
        <v>-73.6086112</v>
      </c>
      <c r="I380" s="35">
        <v>360</v>
      </c>
      <c r="J380" s="36" t="s">
        <v>2477</v>
      </c>
      <c r="K380" s="37" t="s">
        <v>2478</v>
      </c>
      <c r="L380" s="39" t="s">
        <v>186</v>
      </c>
      <c r="M380" s="37" t="s">
        <v>2485</v>
      </c>
      <c r="N380" s="39" t="s">
        <v>1668</v>
      </c>
      <c r="O380" s="39" t="s">
        <v>1551</v>
      </c>
      <c r="P380" s="40" t="s">
        <v>2479</v>
      </c>
      <c r="Q380" s="41" t="s">
        <v>1549</v>
      </c>
      <c r="R380" s="41"/>
      <c r="S380" s="41" t="s">
        <v>1549</v>
      </c>
      <c r="T380" s="50"/>
      <c r="U380" s="51"/>
      <c r="V380" s="52"/>
      <c r="W380" s="1"/>
    </row>
    <row r="381" spans="2:23" ht="12.75">
      <c r="B381" s="30">
        <v>6948</v>
      </c>
      <c r="C381" s="31" t="s">
        <v>2511</v>
      </c>
      <c r="D381" s="31" t="s">
        <v>2476</v>
      </c>
      <c r="E381" s="32" t="e">
        <f>VLOOKUP(D381,#REF!,3,FALSE)</f>
        <v>#REF!</v>
      </c>
      <c r="F381" s="38" t="s">
        <v>2512</v>
      </c>
      <c r="G381" s="33">
        <v>42.66640090942383</v>
      </c>
      <c r="H381" s="34">
        <v>-74.76499938964844</v>
      </c>
      <c r="I381" s="35">
        <v>1320</v>
      </c>
      <c r="J381" s="36" t="s">
        <v>2477</v>
      </c>
      <c r="K381" s="37" t="s">
        <v>2478</v>
      </c>
      <c r="L381" s="39" t="s">
        <v>186</v>
      </c>
      <c r="M381" s="37" t="s">
        <v>2485</v>
      </c>
      <c r="N381" s="39" t="s">
        <v>1668</v>
      </c>
      <c r="O381" s="39" t="s">
        <v>2513</v>
      </c>
      <c r="P381" s="40" t="s">
        <v>2479</v>
      </c>
      <c r="Q381" s="41" t="s">
        <v>2511</v>
      </c>
      <c r="R381" s="41"/>
      <c r="S381" s="41" t="s">
        <v>2511</v>
      </c>
      <c r="T381" s="50"/>
      <c r="U381" s="51"/>
      <c r="V381" s="52"/>
      <c r="W381" s="1"/>
    </row>
    <row r="382" spans="2:23" ht="12.75">
      <c r="B382" s="30">
        <v>45669</v>
      </c>
      <c r="C382" s="31" t="s">
        <v>1884</v>
      </c>
      <c r="D382" s="31" t="s">
        <v>2480</v>
      </c>
      <c r="E382" s="32" t="e">
        <f>VLOOKUP(D382,#REF!,3,FALSE)</f>
        <v>#REF!</v>
      </c>
      <c r="F382" s="38" t="s">
        <v>1885</v>
      </c>
      <c r="G382" s="33">
        <v>43.113317</v>
      </c>
      <c r="H382" s="34">
        <v>-75.044467</v>
      </c>
      <c r="I382" s="35">
        <v>1079</v>
      </c>
      <c r="J382" s="36" t="s">
        <v>2477</v>
      </c>
      <c r="K382" s="37" t="s">
        <v>2478</v>
      </c>
      <c r="L382" s="39" t="s">
        <v>186</v>
      </c>
      <c r="M382" s="37" t="s">
        <v>2485</v>
      </c>
      <c r="N382" s="39" t="s">
        <v>1668</v>
      </c>
      <c r="O382" s="39" t="s">
        <v>1886</v>
      </c>
      <c r="P382" s="40" t="s">
        <v>2479</v>
      </c>
      <c r="Q382" s="41" t="s">
        <v>1884</v>
      </c>
      <c r="R382" s="41"/>
      <c r="S382" s="41" t="s">
        <v>1884</v>
      </c>
      <c r="T382" s="50"/>
      <c r="U382" s="51"/>
      <c r="V382" s="52"/>
      <c r="W382" s="1"/>
    </row>
    <row r="383" spans="2:23" ht="12.75">
      <c r="B383" s="30">
        <v>18414</v>
      </c>
      <c r="C383" s="31" t="s">
        <v>1174</v>
      </c>
      <c r="D383" s="31" t="s">
        <v>2480</v>
      </c>
      <c r="E383" s="32" t="e">
        <f>VLOOKUP(D383,#REF!,3,FALSE)</f>
        <v>#REF!</v>
      </c>
      <c r="F383" s="38" t="s">
        <v>1175</v>
      </c>
      <c r="G383" s="33">
        <v>42.868099212646484</v>
      </c>
      <c r="H383" s="34">
        <v>-74.02870178222656</v>
      </c>
      <c r="I383" s="35">
        <v>240</v>
      </c>
      <c r="J383" s="36" t="s">
        <v>2477</v>
      </c>
      <c r="K383" s="37" t="s">
        <v>2478</v>
      </c>
      <c r="L383" s="39" t="s">
        <v>186</v>
      </c>
      <c r="M383" s="37" t="s">
        <v>2485</v>
      </c>
      <c r="N383" s="39" t="s">
        <v>1668</v>
      </c>
      <c r="O383" s="39" t="s">
        <v>1176</v>
      </c>
      <c r="P383" s="40" t="s">
        <v>2479</v>
      </c>
      <c r="Q383" s="41" t="s">
        <v>1174</v>
      </c>
      <c r="R383" s="41"/>
      <c r="S383" s="41" t="s">
        <v>1174</v>
      </c>
      <c r="T383" s="50"/>
      <c r="U383" s="51"/>
      <c r="V383" s="52"/>
      <c r="W383" s="1"/>
    </row>
    <row r="384" spans="2:23" ht="12.75">
      <c r="B384" s="30">
        <v>20567</v>
      </c>
      <c r="C384" s="31" t="s">
        <v>1030</v>
      </c>
      <c r="D384" s="31" t="s">
        <v>2480</v>
      </c>
      <c r="E384" s="32" t="e">
        <f>VLOOKUP(D384,#REF!,3,FALSE)</f>
        <v>#REF!</v>
      </c>
      <c r="F384" s="38" t="s">
        <v>1031</v>
      </c>
      <c r="G384" s="33">
        <v>41.0765</v>
      </c>
      <c r="H384" s="34">
        <v>-71.920797</v>
      </c>
      <c r="I384" s="35">
        <v>6</v>
      </c>
      <c r="J384" s="36" t="s">
        <v>2477</v>
      </c>
      <c r="K384" s="37" t="s">
        <v>2478</v>
      </c>
      <c r="L384" s="39" t="s">
        <v>186</v>
      </c>
      <c r="M384" s="37" t="s">
        <v>2485</v>
      </c>
      <c r="N384" s="39" t="s">
        <v>1668</v>
      </c>
      <c r="O384" s="39" t="s">
        <v>1032</v>
      </c>
      <c r="P384" s="40" t="s">
        <v>2479</v>
      </c>
      <c r="Q384" s="41" t="s">
        <v>1030</v>
      </c>
      <c r="R384" s="41" t="s">
        <v>1033</v>
      </c>
      <c r="S384" s="41" t="s">
        <v>1033</v>
      </c>
      <c r="T384" s="50" t="s">
        <v>249</v>
      </c>
      <c r="U384" s="51" t="s">
        <v>250</v>
      </c>
      <c r="V384" s="52"/>
      <c r="W384" s="1"/>
    </row>
    <row r="385" spans="2:23" ht="12.75">
      <c r="B385" s="30">
        <v>20606</v>
      </c>
      <c r="C385" s="31" t="s">
        <v>932</v>
      </c>
      <c r="D385" s="31" t="s">
        <v>2480</v>
      </c>
      <c r="E385" s="32" t="e">
        <f>VLOOKUP(D385,#REF!,3,FALSE)</f>
        <v>#REF!</v>
      </c>
      <c r="F385" s="38" t="s">
        <v>933</v>
      </c>
      <c r="G385" s="33">
        <v>41.622501373291016</v>
      </c>
      <c r="H385" s="34">
        <v>-74.70130157470703</v>
      </c>
      <c r="I385" s="35">
        <v>1545</v>
      </c>
      <c r="J385" s="36" t="s">
        <v>2477</v>
      </c>
      <c r="K385" s="37" t="s">
        <v>2478</v>
      </c>
      <c r="L385" s="39" t="s">
        <v>186</v>
      </c>
      <c r="M385" s="37" t="s">
        <v>2485</v>
      </c>
      <c r="N385" s="39" t="s">
        <v>1668</v>
      </c>
      <c r="O385" s="39" t="s">
        <v>2513</v>
      </c>
      <c r="P385" s="40" t="s">
        <v>2479</v>
      </c>
      <c r="Q385" s="41" t="s">
        <v>932</v>
      </c>
      <c r="R385" s="41"/>
      <c r="S385" s="41" t="s">
        <v>934</v>
      </c>
      <c r="T385" s="50"/>
      <c r="U385" s="51"/>
      <c r="V385" s="52"/>
      <c r="W385" s="1"/>
    </row>
    <row r="386" spans="2:23" ht="12.75">
      <c r="B386" s="30">
        <v>8268</v>
      </c>
      <c r="C386" s="31">
        <v>100000000</v>
      </c>
      <c r="D386" s="31" t="s">
        <v>2480</v>
      </c>
      <c r="E386" s="32" t="e">
        <f>VLOOKUP(D386,#REF!,3,FALSE)</f>
        <v>#REF!</v>
      </c>
      <c r="F386" s="38" t="s">
        <v>2521</v>
      </c>
      <c r="G386" s="33">
        <v>44.38759994506836</v>
      </c>
      <c r="H386" s="34">
        <v>-75.06629943847656</v>
      </c>
      <c r="I386" s="35">
        <v>814</v>
      </c>
      <c r="J386" s="36" t="s">
        <v>2477</v>
      </c>
      <c r="K386" s="37" t="s">
        <v>2478</v>
      </c>
      <c r="L386" s="39" t="s">
        <v>186</v>
      </c>
      <c r="M386" s="37" t="s">
        <v>2485</v>
      </c>
      <c r="N386" s="39" t="s">
        <v>1668</v>
      </c>
      <c r="O386" s="39" t="s">
        <v>2522</v>
      </c>
      <c r="P386" s="40" t="s">
        <v>2479</v>
      </c>
      <c r="Q386" s="41">
        <v>100000000</v>
      </c>
      <c r="R386" s="41"/>
      <c r="S386" s="41">
        <v>100000000</v>
      </c>
      <c r="T386" s="50"/>
      <c r="U386" s="51"/>
      <c r="V386" s="52"/>
      <c r="W386" s="1"/>
    </row>
    <row r="387" spans="2:23" ht="12.75">
      <c r="B387" s="30">
        <v>14301</v>
      </c>
      <c r="C387" s="31" t="s">
        <v>1775</v>
      </c>
      <c r="D387" s="31" t="s">
        <v>2480</v>
      </c>
      <c r="E387" s="32" t="e">
        <f>VLOOKUP(D387,#REF!,3,FALSE)</f>
        <v>#REF!</v>
      </c>
      <c r="F387" s="38" t="s">
        <v>1776</v>
      </c>
      <c r="G387" s="33">
        <v>42.71329879760742</v>
      </c>
      <c r="H387" s="34">
        <v>-75.88999938964844</v>
      </c>
      <c r="I387" s="35">
        <v>1068</v>
      </c>
      <c r="J387" s="36" t="s">
        <v>2477</v>
      </c>
      <c r="K387" s="37" t="s">
        <v>2478</v>
      </c>
      <c r="L387" s="39" t="s">
        <v>186</v>
      </c>
      <c r="M387" s="37" t="s">
        <v>2485</v>
      </c>
      <c r="N387" s="39" t="s">
        <v>1668</v>
      </c>
      <c r="O387" s="39" t="s">
        <v>1777</v>
      </c>
      <c r="P387" s="40" t="s">
        <v>2479</v>
      </c>
      <c r="Q387" s="41" t="s">
        <v>1775</v>
      </c>
      <c r="R387" s="41"/>
      <c r="S387" s="41" t="s">
        <v>1775</v>
      </c>
      <c r="T387" s="50"/>
      <c r="U387" s="51"/>
      <c r="V387" s="52"/>
      <c r="W387" s="1"/>
    </row>
    <row r="388" spans="2:23" ht="12.75">
      <c r="B388" s="30">
        <v>15096</v>
      </c>
      <c r="C388" s="31" t="s">
        <v>1557</v>
      </c>
      <c r="D388" s="31" t="s">
        <v>2476</v>
      </c>
      <c r="E388" s="32" t="e">
        <f>VLOOKUP(D388,#REF!,3,FALSE)</f>
        <v>#REF!</v>
      </c>
      <c r="F388" s="38" t="s">
        <v>1558</v>
      </c>
      <c r="G388" s="33">
        <v>41.68479919433594</v>
      </c>
      <c r="H388" s="34">
        <v>-73.99349975585938</v>
      </c>
      <c r="I388" s="35">
        <v>350</v>
      </c>
      <c r="J388" s="36" t="s">
        <v>2477</v>
      </c>
      <c r="K388" s="37" t="s">
        <v>2478</v>
      </c>
      <c r="L388" s="39" t="s">
        <v>186</v>
      </c>
      <c r="M388" s="37" t="s">
        <v>2485</v>
      </c>
      <c r="N388" s="39" t="s">
        <v>1668</v>
      </c>
      <c r="O388" s="39" t="s">
        <v>2278</v>
      </c>
      <c r="P388" s="40" t="s">
        <v>2479</v>
      </c>
      <c r="Q388" s="41" t="s">
        <v>1557</v>
      </c>
      <c r="R388" s="41"/>
      <c r="S388" s="41" t="s">
        <v>1557</v>
      </c>
      <c r="T388" s="50"/>
      <c r="U388" s="51"/>
      <c r="V388" s="52"/>
      <c r="W388" s="1"/>
    </row>
    <row r="389" spans="2:23" ht="12.75">
      <c r="B389" s="30">
        <v>23383</v>
      </c>
      <c r="C389" s="31" t="s">
        <v>403</v>
      </c>
      <c r="D389" s="31" t="s">
        <v>2480</v>
      </c>
      <c r="E389" s="32" t="e">
        <f>VLOOKUP(D389,#REF!,3,FALSE)</f>
        <v>#REF!</v>
      </c>
      <c r="F389" s="38" t="s">
        <v>1873</v>
      </c>
      <c r="G389" s="33">
        <v>42.487300872802734</v>
      </c>
      <c r="H389" s="34">
        <v>-74.78019714355469</v>
      </c>
      <c r="I389" s="35">
        <v>1960</v>
      </c>
      <c r="J389" s="36" t="s">
        <v>2477</v>
      </c>
      <c r="K389" s="37" t="s">
        <v>2478</v>
      </c>
      <c r="L389" s="39" t="s">
        <v>186</v>
      </c>
      <c r="M389" s="37" t="s">
        <v>2485</v>
      </c>
      <c r="N389" s="39" t="s">
        <v>1668</v>
      </c>
      <c r="O389" s="39" t="s">
        <v>2133</v>
      </c>
      <c r="P389" s="40" t="s">
        <v>2479</v>
      </c>
      <c r="Q389" s="41" t="s">
        <v>403</v>
      </c>
      <c r="R389" s="41"/>
      <c r="S389" s="41" t="s">
        <v>403</v>
      </c>
      <c r="T389" s="50"/>
      <c r="U389" s="51"/>
      <c r="V389" s="52"/>
      <c r="W389" s="1"/>
    </row>
    <row r="390" spans="2:23" ht="12.75">
      <c r="B390" s="30">
        <v>11626</v>
      </c>
      <c r="C390" s="31" t="s">
        <v>2067</v>
      </c>
      <c r="D390" s="31" t="s">
        <v>2480</v>
      </c>
      <c r="E390" s="32" t="e">
        <f>VLOOKUP(D390,#REF!,3,FALSE)</f>
        <v>#REF!</v>
      </c>
      <c r="F390" s="38" t="s">
        <v>2068</v>
      </c>
      <c r="G390" s="33">
        <v>44.66889953613281</v>
      </c>
      <c r="H390" s="34">
        <v>-73.54620361328125</v>
      </c>
      <c r="I390" s="35">
        <v>500</v>
      </c>
      <c r="J390" s="36" t="s">
        <v>2477</v>
      </c>
      <c r="K390" s="37" t="s">
        <v>2478</v>
      </c>
      <c r="L390" s="39" t="s">
        <v>186</v>
      </c>
      <c r="M390" s="37" t="s">
        <v>2485</v>
      </c>
      <c r="N390" s="39" t="s">
        <v>1668</v>
      </c>
      <c r="O390" s="39" t="s">
        <v>2486</v>
      </c>
      <c r="P390" s="40" t="s">
        <v>2479</v>
      </c>
      <c r="Q390" s="41" t="s">
        <v>2067</v>
      </c>
      <c r="R390" s="41"/>
      <c r="S390" s="41" t="s">
        <v>2067</v>
      </c>
      <c r="T390" s="50"/>
      <c r="U390" s="51"/>
      <c r="V390" s="52"/>
      <c r="W390" s="1"/>
    </row>
    <row r="391" spans="2:23" ht="12.75">
      <c r="B391" s="30">
        <v>7903</v>
      </c>
      <c r="C391" s="31" t="s">
        <v>2109</v>
      </c>
      <c r="D391" s="31" t="s">
        <v>2480</v>
      </c>
      <c r="E391" s="32" t="e">
        <f>VLOOKUP(D391,#REF!,3,FALSE)</f>
        <v>#REF!</v>
      </c>
      <c r="F391" s="38" t="s">
        <v>2110</v>
      </c>
      <c r="G391" s="33">
        <v>43.34000015258789</v>
      </c>
      <c r="H391" s="34">
        <v>-73.47899627685547</v>
      </c>
      <c r="I391" s="35">
        <v>243</v>
      </c>
      <c r="J391" s="36" t="s">
        <v>2477</v>
      </c>
      <c r="K391" s="37" t="s">
        <v>2478</v>
      </c>
      <c r="L391" s="39" t="s">
        <v>186</v>
      </c>
      <c r="M391" s="37" t="s">
        <v>2485</v>
      </c>
      <c r="N391" s="39" t="s">
        <v>1668</v>
      </c>
      <c r="O391" s="39" t="s">
        <v>2111</v>
      </c>
      <c r="P391" s="40" t="s">
        <v>2479</v>
      </c>
      <c r="Q391" s="41" t="s">
        <v>2109</v>
      </c>
      <c r="R391" s="41"/>
      <c r="S391" s="41" t="s">
        <v>2109</v>
      </c>
      <c r="T391" s="50"/>
      <c r="U391" s="51"/>
      <c r="V391" s="52"/>
      <c r="W391" s="1"/>
    </row>
    <row r="392" spans="2:23" ht="12.75">
      <c r="B392" s="30">
        <v>23425</v>
      </c>
      <c r="C392" s="31" t="s">
        <v>493</v>
      </c>
      <c r="D392" s="31" t="s">
        <v>2476</v>
      </c>
      <c r="E392" s="32" t="e">
        <f>VLOOKUP(D392,#REF!,3,FALSE)</f>
        <v>#REF!</v>
      </c>
      <c r="F392" s="38" t="s">
        <v>494</v>
      </c>
      <c r="G392" s="33">
        <v>42.15660095214844</v>
      </c>
      <c r="H392" s="34">
        <v>-73.9990005493164</v>
      </c>
      <c r="I392" s="35">
        <v>250</v>
      </c>
      <c r="J392" s="36" t="s">
        <v>2477</v>
      </c>
      <c r="K392" s="37" t="s">
        <v>2478</v>
      </c>
      <c r="L392" s="39" t="s">
        <v>186</v>
      </c>
      <c r="M392" s="37" t="s">
        <v>2485</v>
      </c>
      <c r="N392" s="39" t="s">
        <v>1668</v>
      </c>
      <c r="O392" s="39" t="s">
        <v>495</v>
      </c>
      <c r="P392" s="40" t="s">
        <v>2479</v>
      </c>
      <c r="Q392" s="41" t="s">
        <v>493</v>
      </c>
      <c r="R392" s="41"/>
      <c r="S392" s="41" t="s">
        <v>493</v>
      </c>
      <c r="T392" s="50"/>
      <c r="U392" s="51"/>
      <c r="V392" s="52"/>
      <c r="W392" s="1"/>
    </row>
    <row r="393" spans="2:23" ht="12.75">
      <c r="B393" s="30">
        <v>6895</v>
      </c>
      <c r="C393" s="31" t="s">
        <v>2503</v>
      </c>
      <c r="D393" s="31" t="s">
        <v>2480</v>
      </c>
      <c r="E393" s="32" t="e">
        <f>VLOOKUP(D393,#REF!,3,FALSE)</f>
        <v>#REF!</v>
      </c>
      <c r="F393" s="38" t="s">
        <v>2504</v>
      </c>
      <c r="G393" s="33">
        <v>42.84280014038086</v>
      </c>
      <c r="H393" s="34">
        <v>-76.44529724121094</v>
      </c>
      <c r="I393" s="35">
        <v>1100</v>
      </c>
      <c r="J393" s="36" t="s">
        <v>2477</v>
      </c>
      <c r="K393" s="37" t="s">
        <v>2478</v>
      </c>
      <c r="L393" s="39" t="s">
        <v>186</v>
      </c>
      <c r="M393" s="37" t="s">
        <v>2485</v>
      </c>
      <c r="N393" s="39" t="s">
        <v>1668</v>
      </c>
      <c r="O393" s="39" t="s">
        <v>2505</v>
      </c>
      <c r="P393" s="40" t="s">
        <v>2479</v>
      </c>
      <c r="Q393" s="41" t="s">
        <v>2503</v>
      </c>
      <c r="R393" s="41"/>
      <c r="S393" s="41" t="s">
        <v>2503</v>
      </c>
      <c r="T393" s="50"/>
      <c r="U393" s="51"/>
      <c r="V393" s="52"/>
      <c r="W393" s="1"/>
    </row>
    <row r="394" spans="2:23" ht="12.75">
      <c r="B394" s="30">
        <v>7434</v>
      </c>
      <c r="C394" s="31" t="s">
        <v>2214</v>
      </c>
      <c r="D394" s="31" t="s">
        <v>2480</v>
      </c>
      <c r="E394" s="32" t="e">
        <f>VLOOKUP(D394,#REF!,3,FALSE)</f>
        <v>#REF!</v>
      </c>
      <c r="F394" s="38" t="s">
        <v>2417</v>
      </c>
      <c r="G394" s="33">
        <v>43.037601470947266</v>
      </c>
      <c r="H394" s="34">
        <v>-74.1843032836914</v>
      </c>
      <c r="I394" s="35">
        <v>940</v>
      </c>
      <c r="J394" s="36" t="s">
        <v>2477</v>
      </c>
      <c r="K394" s="37" t="s">
        <v>2478</v>
      </c>
      <c r="L394" s="39" t="s">
        <v>186</v>
      </c>
      <c r="M394" s="37" t="s">
        <v>2485</v>
      </c>
      <c r="N394" s="39" t="s">
        <v>1668</v>
      </c>
      <c r="O394" s="39" t="s">
        <v>2418</v>
      </c>
      <c r="P394" s="40" t="s">
        <v>2479</v>
      </c>
      <c r="Q394" s="41" t="s">
        <v>2214</v>
      </c>
      <c r="R394" s="41"/>
      <c r="S394" s="41" t="s">
        <v>2214</v>
      </c>
      <c r="T394" s="50"/>
      <c r="U394" s="51"/>
      <c r="V394" s="52"/>
      <c r="W394" s="1"/>
    </row>
    <row r="395" spans="2:23" ht="12.75">
      <c r="B395" s="30">
        <v>15100</v>
      </c>
      <c r="C395" s="31" t="s">
        <v>1566</v>
      </c>
      <c r="D395" s="31" t="s">
        <v>2476</v>
      </c>
      <c r="E395" s="32" t="e">
        <f>VLOOKUP(D395,#REF!,3,FALSE)</f>
        <v>#REF!</v>
      </c>
      <c r="F395" s="38" t="s">
        <v>1567</v>
      </c>
      <c r="G395" s="33">
        <v>40.74589920043945</v>
      </c>
      <c r="H395" s="34">
        <v>-73.49120330810547</v>
      </c>
      <c r="I395" s="35">
        <v>132</v>
      </c>
      <c r="J395" s="36" t="s">
        <v>2477</v>
      </c>
      <c r="K395" s="37" t="s">
        <v>2478</v>
      </c>
      <c r="L395" s="39" t="s">
        <v>186</v>
      </c>
      <c r="M395" s="37" t="s">
        <v>2485</v>
      </c>
      <c r="N395" s="39" t="s">
        <v>1668</v>
      </c>
      <c r="O395" s="39" t="s">
        <v>1521</v>
      </c>
      <c r="P395" s="40" t="s">
        <v>2479</v>
      </c>
      <c r="Q395" s="41" t="s">
        <v>1566</v>
      </c>
      <c r="R395" s="41"/>
      <c r="S395" s="41" t="s">
        <v>1566</v>
      </c>
      <c r="T395" s="50"/>
      <c r="U395" s="51"/>
      <c r="V395" s="52"/>
      <c r="W395" s="1"/>
    </row>
    <row r="396" spans="2:23" ht="12.75">
      <c r="B396" s="30">
        <v>38684</v>
      </c>
      <c r="C396" s="31" t="s">
        <v>328</v>
      </c>
      <c r="D396" s="31" t="s">
        <v>2481</v>
      </c>
      <c r="E396" s="32" t="e">
        <f>VLOOKUP(D396,#REF!,3,FALSE)</f>
        <v>#REF!</v>
      </c>
      <c r="F396" s="38" t="s">
        <v>329</v>
      </c>
      <c r="G396" s="33">
        <v>40.56999969482422</v>
      </c>
      <c r="H396" s="34">
        <v>-73.87000274658203</v>
      </c>
      <c r="I396" s="35"/>
      <c r="J396" s="36" t="s">
        <v>2477</v>
      </c>
      <c r="K396" s="37" t="s">
        <v>2478</v>
      </c>
      <c r="L396" s="39" t="s">
        <v>186</v>
      </c>
      <c r="M396" s="37" t="s">
        <v>2485</v>
      </c>
      <c r="N396" s="39" t="s">
        <v>1668</v>
      </c>
      <c r="O396" s="39" t="s">
        <v>1419</v>
      </c>
      <c r="P396" s="40" t="s">
        <v>2479</v>
      </c>
      <c r="Q396" s="41"/>
      <c r="R396" s="41"/>
      <c r="S396" s="41"/>
      <c r="T396" s="50"/>
      <c r="U396" s="51" t="s">
        <v>174</v>
      </c>
      <c r="V396" s="52"/>
      <c r="W396" s="1"/>
    </row>
    <row r="397" spans="2:23" ht="12.75">
      <c r="B397" s="30">
        <v>9643</v>
      </c>
      <c r="C397" s="31" t="s">
        <v>2322</v>
      </c>
      <c r="D397" s="31" t="s">
        <v>2476</v>
      </c>
      <c r="E397" s="32" t="e">
        <f>VLOOKUP(D397,#REF!,3,FALSE)</f>
        <v>#REF!</v>
      </c>
      <c r="F397" s="38" t="s">
        <v>2323</v>
      </c>
      <c r="G397" s="33">
        <v>44.301700592041016</v>
      </c>
      <c r="H397" s="34">
        <v>-75.95490264892578</v>
      </c>
      <c r="I397" s="35">
        <v>275</v>
      </c>
      <c r="J397" s="36" t="s">
        <v>2477</v>
      </c>
      <c r="K397" s="37" t="s">
        <v>2478</v>
      </c>
      <c r="L397" s="39" t="s">
        <v>186</v>
      </c>
      <c r="M397" s="37" t="s">
        <v>2485</v>
      </c>
      <c r="N397" s="39" t="s">
        <v>1668</v>
      </c>
      <c r="O397" s="39" t="s">
        <v>2324</v>
      </c>
      <c r="P397" s="40" t="s">
        <v>2479</v>
      </c>
      <c r="Q397" s="41" t="s">
        <v>2322</v>
      </c>
      <c r="R397" s="41"/>
      <c r="S397" s="41" t="s">
        <v>2322</v>
      </c>
      <c r="T397" s="50"/>
      <c r="U397" s="51"/>
      <c r="V397" s="52"/>
      <c r="W397" s="1"/>
    </row>
    <row r="398" spans="2:23" ht="12.75">
      <c r="B398" s="30">
        <v>23402</v>
      </c>
      <c r="C398" s="31" t="s">
        <v>444</v>
      </c>
      <c r="D398" s="31" t="s">
        <v>2480</v>
      </c>
      <c r="E398" s="32" t="e">
        <f>VLOOKUP(D398,#REF!,3,FALSE)</f>
        <v>#REF!</v>
      </c>
      <c r="F398" s="38" t="s">
        <v>445</v>
      </c>
      <c r="G398" s="33">
        <v>42.95840072631836</v>
      </c>
      <c r="H398" s="34">
        <v>-74.67880249023438</v>
      </c>
      <c r="I398" s="35">
        <v>700</v>
      </c>
      <c r="J398" s="36" t="s">
        <v>2477</v>
      </c>
      <c r="K398" s="37" t="s">
        <v>2478</v>
      </c>
      <c r="L398" s="39" t="s">
        <v>186</v>
      </c>
      <c r="M398" s="37" t="s">
        <v>2485</v>
      </c>
      <c r="N398" s="39" t="s">
        <v>1668</v>
      </c>
      <c r="O398" s="39" t="s">
        <v>2472</v>
      </c>
      <c r="P398" s="40" t="s">
        <v>2479</v>
      </c>
      <c r="Q398" s="41" t="s">
        <v>444</v>
      </c>
      <c r="R398" s="41"/>
      <c r="S398" s="41" t="s">
        <v>444</v>
      </c>
      <c r="T398" s="50"/>
      <c r="U398" s="51"/>
      <c r="V398" s="52"/>
      <c r="W398" s="1"/>
    </row>
    <row r="399" spans="2:23" ht="12.75">
      <c r="B399" s="30">
        <v>23400</v>
      </c>
      <c r="C399" s="31" t="s">
        <v>439</v>
      </c>
      <c r="D399" s="31" t="s">
        <v>2480</v>
      </c>
      <c r="E399" s="32" t="e">
        <f>VLOOKUP(D399,#REF!,3,FALSE)</f>
        <v>#REF!</v>
      </c>
      <c r="F399" s="38" t="s">
        <v>440</v>
      </c>
      <c r="G399" s="33">
        <v>42.4487</v>
      </c>
      <c r="H399" s="34">
        <v>-76.616897</v>
      </c>
      <c r="I399" s="35">
        <v>1283</v>
      </c>
      <c r="J399" s="36" t="s">
        <v>2477</v>
      </c>
      <c r="K399" s="37" t="s">
        <v>2478</v>
      </c>
      <c r="L399" s="39" t="s">
        <v>186</v>
      </c>
      <c r="M399" s="37" t="s">
        <v>2485</v>
      </c>
      <c r="N399" s="39" t="s">
        <v>1668</v>
      </c>
      <c r="O399" s="39" t="s">
        <v>968</v>
      </c>
      <c r="P399" s="40" t="s">
        <v>2479</v>
      </c>
      <c r="Q399" s="41" t="s">
        <v>439</v>
      </c>
      <c r="R399" s="41"/>
      <c r="S399" s="41" t="s">
        <v>439</v>
      </c>
      <c r="T399" s="50"/>
      <c r="U399" s="51"/>
      <c r="V399" s="52" t="s">
        <v>441</v>
      </c>
      <c r="W399" s="1"/>
    </row>
    <row r="400" spans="2:23" ht="12.75">
      <c r="B400" s="30">
        <v>23209</v>
      </c>
      <c r="C400" s="31" t="s">
        <v>756</v>
      </c>
      <c r="D400" s="31" t="s">
        <v>2480</v>
      </c>
      <c r="E400" s="32" t="e">
        <f>VLOOKUP(D400,#REF!,3,FALSE)</f>
        <v>#REF!</v>
      </c>
      <c r="F400" s="38" t="s">
        <v>757</v>
      </c>
      <c r="G400" s="33">
        <v>42.7100982666</v>
      </c>
      <c r="H400" s="34">
        <v>-74.22370147710001</v>
      </c>
      <c r="I400" s="35">
        <v>1330</v>
      </c>
      <c r="J400" s="36" t="s">
        <v>2477</v>
      </c>
      <c r="K400" s="37" t="s">
        <v>2478</v>
      </c>
      <c r="L400" s="39" t="s">
        <v>186</v>
      </c>
      <c r="M400" s="37" t="s">
        <v>2485</v>
      </c>
      <c r="N400" s="39" t="s">
        <v>1668</v>
      </c>
      <c r="O400" s="39" t="s">
        <v>793</v>
      </c>
      <c r="P400" s="40" t="s">
        <v>2479</v>
      </c>
      <c r="Q400" s="41" t="s">
        <v>756</v>
      </c>
      <c r="R400" s="41"/>
      <c r="S400" s="41" t="s">
        <v>756</v>
      </c>
      <c r="T400" s="50"/>
      <c r="U400" s="51"/>
      <c r="V400" s="52"/>
      <c r="W400" s="1"/>
    </row>
    <row r="401" spans="2:23" ht="12.75">
      <c r="B401" s="30">
        <v>23455</v>
      </c>
      <c r="C401" s="31" t="s">
        <v>565</v>
      </c>
      <c r="D401" s="31" t="s">
        <v>2480</v>
      </c>
      <c r="E401" s="32" t="e">
        <f>VLOOKUP(D401,#REF!,3,FALSE)</f>
        <v>#REF!</v>
      </c>
      <c r="F401" s="38" t="s">
        <v>566</v>
      </c>
      <c r="G401" s="33">
        <v>42.31566619873047</v>
      </c>
      <c r="H401" s="34">
        <v>-78.89533233642578</v>
      </c>
      <c r="I401" s="35">
        <v>1901</v>
      </c>
      <c r="J401" s="36" t="s">
        <v>2477</v>
      </c>
      <c r="K401" s="37" t="s">
        <v>2478</v>
      </c>
      <c r="L401" s="39" t="s">
        <v>186</v>
      </c>
      <c r="M401" s="37" t="s">
        <v>2485</v>
      </c>
      <c r="N401" s="39" t="s">
        <v>1668</v>
      </c>
      <c r="O401" s="39" t="s">
        <v>2174</v>
      </c>
      <c r="P401" s="40" t="s">
        <v>2479</v>
      </c>
      <c r="Q401" s="41" t="s">
        <v>565</v>
      </c>
      <c r="R401" s="41"/>
      <c r="S401" s="41" t="s">
        <v>565</v>
      </c>
      <c r="T401" s="50"/>
      <c r="U401" s="51"/>
      <c r="V401" s="52"/>
      <c r="W401" s="1"/>
    </row>
    <row r="402" spans="2:23" ht="12.75">
      <c r="B402" s="30">
        <v>13817</v>
      </c>
      <c r="C402" s="31" t="s">
        <v>1738</v>
      </c>
      <c r="D402" s="31" t="s">
        <v>2480</v>
      </c>
      <c r="E402" s="32" t="e">
        <f>VLOOKUP(D402,#REF!,3,FALSE)</f>
        <v>#REF!</v>
      </c>
      <c r="F402" s="38" t="s">
        <v>1739</v>
      </c>
      <c r="G402" s="33">
        <v>43.00559997558594</v>
      </c>
      <c r="H402" s="34">
        <v>-77.29139709472656</v>
      </c>
      <c r="I402" s="35">
        <v>660</v>
      </c>
      <c r="J402" s="36" t="s">
        <v>2477</v>
      </c>
      <c r="K402" s="37" t="s">
        <v>2478</v>
      </c>
      <c r="L402" s="39" t="s">
        <v>186</v>
      </c>
      <c r="M402" s="37" t="s">
        <v>2485</v>
      </c>
      <c r="N402" s="39" t="s">
        <v>1668</v>
      </c>
      <c r="O402" s="39" t="s">
        <v>2286</v>
      </c>
      <c r="P402" s="40" t="s">
        <v>2479</v>
      </c>
      <c r="Q402" s="41" t="s">
        <v>1738</v>
      </c>
      <c r="R402" s="41"/>
      <c r="S402" s="41" t="s">
        <v>1738</v>
      </c>
      <c r="T402" s="50"/>
      <c r="U402" s="51"/>
      <c r="V402" s="52"/>
      <c r="W402" s="1"/>
    </row>
    <row r="403" spans="2:23" ht="12.75">
      <c r="B403" s="30">
        <v>13407</v>
      </c>
      <c r="C403" s="31" t="s">
        <v>1672</v>
      </c>
      <c r="D403" s="31" t="s">
        <v>2483</v>
      </c>
      <c r="E403" s="32" t="e">
        <f>VLOOKUP(D403,#REF!,3,FALSE)</f>
        <v>#REF!</v>
      </c>
      <c r="F403" s="38" t="s">
        <v>1673</v>
      </c>
      <c r="G403" s="33">
        <v>40.734001</v>
      </c>
      <c r="H403" s="34">
        <v>-73.9729</v>
      </c>
      <c r="I403" s="35"/>
      <c r="J403" s="36" t="s">
        <v>2477</v>
      </c>
      <c r="K403" s="37" t="s">
        <v>2478</v>
      </c>
      <c r="L403" s="39" t="s">
        <v>186</v>
      </c>
      <c r="M403" s="37" t="s">
        <v>2485</v>
      </c>
      <c r="N403" s="39" t="s">
        <v>1668</v>
      </c>
      <c r="O403" s="39" t="s">
        <v>1668</v>
      </c>
      <c r="P403" s="40" t="s">
        <v>2368</v>
      </c>
      <c r="Q403" s="41"/>
      <c r="R403" s="41" t="s">
        <v>1674</v>
      </c>
      <c r="S403" s="41" t="s">
        <v>1672</v>
      </c>
      <c r="T403" s="50"/>
      <c r="U403" s="51" t="s">
        <v>261</v>
      </c>
      <c r="V403" s="52"/>
      <c r="W403" s="1"/>
    </row>
    <row r="404" spans="2:23" ht="12.75">
      <c r="B404" s="30">
        <v>13450</v>
      </c>
      <c r="C404" s="31" t="s">
        <v>1697</v>
      </c>
      <c r="D404" s="31" t="s">
        <v>2476</v>
      </c>
      <c r="E404" s="32" t="e">
        <f>VLOOKUP(D404,#REF!,3,FALSE)</f>
        <v>#REF!</v>
      </c>
      <c r="F404" s="38" t="s">
        <v>1698</v>
      </c>
      <c r="G404" s="33">
        <v>43.76810073852539</v>
      </c>
      <c r="H404" s="34">
        <v>-74.26329803466797</v>
      </c>
      <c r="I404" s="35">
        <v>1705</v>
      </c>
      <c r="J404" s="36" t="s">
        <v>2477</v>
      </c>
      <c r="K404" s="37" t="s">
        <v>2478</v>
      </c>
      <c r="L404" s="39" t="s">
        <v>186</v>
      </c>
      <c r="M404" s="37" t="s">
        <v>2485</v>
      </c>
      <c r="N404" s="39" t="s">
        <v>1668</v>
      </c>
      <c r="O404" s="39" t="s">
        <v>1699</v>
      </c>
      <c r="P404" s="40" t="s">
        <v>2479</v>
      </c>
      <c r="Q404" s="41" t="s">
        <v>1697</v>
      </c>
      <c r="R404" s="41"/>
      <c r="S404" s="41" t="s">
        <v>1697</v>
      </c>
      <c r="T404" s="50"/>
      <c r="U404" s="51"/>
      <c r="V404" s="52"/>
      <c r="W404" s="1"/>
    </row>
    <row r="405" spans="2:23" ht="12.75">
      <c r="B405" s="30">
        <v>7433</v>
      </c>
      <c r="C405" s="31" t="s">
        <v>2212</v>
      </c>
      <c r="D405" s="31" t="s">
        <v>2476</v>
      </c>
      <c r="E405" s="32" t="e">
        <f>VLOOKUP(D405,#REF!,3,FALSE)</f>
        <v>#REF!</v>
      </c>
      <c r="F405" s="38" t="s">
        <v>2213</v>
      </c>
      <c r="G405" s="33">
        <v>42.92839813232422</v>
      </c>
      <c r="H405" s="34">
        <v>-76.6155014038086</v>
      </c>
      <c r="I405" s="35">
        <v>600</v>
      </c>
      <c r="J405" s="36" t="s">
        <v>2477</v>
      </c>
      <c r="K405" s="37" t="s">
        <v>2478</v>
      </c>
      <c r="L405" s="39" t="s">
        <v>186</v>
      </c>
      <c r="M405" s="37" t="s">
        <v>2485</v>
      </c>
      <c r="N405" s="39" t="s">
        <v>1668</v>
      </c>
      <c r="O405" s="39" t="s">
        <v>2505</v>
      </c>
      <c r="P405" s="40" t="s">
        <v>2479</v>
      </c>
      <c r="Q405" s="41" t="s">
        <v>2212</v>
      </c>
      <c r="R405" s="41"/>
      <c r="S405" s="41" t="s">
        <v>2212</v>
      </c>
      <c r="T405" s="50"/>
      <c r="U405" s="51"/>
      <c r="V405" s="52"/>
      <c r="W405" s="1"/>
    </row>
    <row r="406" spans="2:23" ht="12.75">
      <c r="B406" s="30">
        <v>3911</v>
      </c>
      <c r="C406" s="31" t="s">
        <v>877</v>
      </c>
      <c r="D406" s="31" t="s">
        <v>1829</v>
      </c>
      <c r="E406" s="32" t="e">
        <f>VLOOKUP(D406,#REF!,3,FALSE)</f>
        <v>#REF!</v>
      </c>
      <c r="F406" s="38" t="s">
        <v>234</v>
      </c>
      <c r="G406" s="33">
        <v>41.504101</v>
      </c>
      <c r="H406" s="34">
        <v>-74.104797</v>
      </c>
      <c r="I406" s="35">
        <v>491</v>
      </c>
      <c r="J406" s="36" t="s">
        <v>2477</v>
      </c>
      <c r="K406" s="37" t="s">
        <v>2478</v>
      </c>
      <c r="L406" s="39" t="s">
        <v>186</v>
      </c>
      <c r="M406" s="37" t="s">
        <v>2485</v>
      </c>
      <c r="N406" s="39" t="s">
        <v>1668</v>
      </c>
      <c r="O406" s="39" t="s">
        <v>1546</v>
      </c>
      <c r="P406" s="40" t="s">
        <v>2368</v>
      </c>
      <c r="Q406" s="41" t="s">
        <v>877</v>
      </c>
      <c r="R406" s="41" t="s">
        <v>878</v>
      </c>
      <c r="S406" s="41" t="s">
        <v>878</v>
      </c>
      <c r="T406" s="50"/>
      <c r="U406" s="51" t="s">
        <v>235</v>
      </c>
      <c r="V406" s="52"/>
      <c r="W406" s="1"/>
    </row>
    <row r="407" spans="2:23" ht="12.75">
      <c r="B407" s="30">
        <v>3603</v>
      </c>
      <c r="C407" s="31" t="s">
        <v>956</v>
      </c>
      <c r="D407" s="31" t="s">
        <v>1829</v>
      </c>
      <c r="E407" s="32" t="e">
        <f>VLOOKUP(D407,#REF!,3,FALSE)</f>
        <v>#REF!</v>
      </c>
      <c r="F407" s="38" t="s">
        <v>957</v>
      </c>
      <c r="G407" s="33">
        <v>43.1072998046875</v>
      </c>
      <c r="H407" s="34">
        <v>-78.94619750976562</v>
      </c>
      <c r="I407" s="35">
        <v>589</v>
      </c>
      <c r="J407" s="36" t="s">
        <v>2477</v>
      </c>
      <c r="K407" s="37" t="s">
        <v>2478</v>
      </c>
      <c r="L407" s="39" t="s">
        <v>186</v>
      </c>
      <c r="M407" s="37" t="s">
        <v>2485</v>
      </c>
      <c r="N407" s="39" t="s">
        <v>1668</v>
      </c>
      <c r="O407" s="39" t="s">
        <v>1834</v>
      </c>
      <c r="P407" s="40" t="s">
        <v>2479</v>
      </c>
      <c r="Q407" s="41" t="s">
        <v>956</v>
      </c>
      <c r="R407" s="41" t="s">
        <v>958</v>
      </c>
      <c r="S407" s="41" t="s">
        <v>958</v>
      </c>
      <c r="T407" s="50"/>
      <c r="U407" s="51" t="s">
        <v>221</v>
      </c>
      <c r="V407" s="52"/>
      <c r="W407" s="1"/>
    </row>
    <row r="408" spans="2:23" ht="12.75">
      <c r="B408" s="30">
        <v>23203</v>
      </c>
      <c r="C408" s="31" t="s">
        <v>742</v>
      </c>
      <c r="D408" s="31" t="s">
        <v>2476</v>
      </c>
      <c r="E408" s="32" t="e">
        <f>VLOOKUP(D408,#REF!,3,FALSE)</f>
        <v>#REF!</v>
      </c>
      <c r="F408" s="38" t="s">
        <v>743</v>
      </c>
      <c r="G408" s="33">
        <v>43.09389877319336</v>
      </c>
      <c r="H408" s="34">
        <v>-79.05120086669922</v>
      </c>
      <c r="I408" s="35">
        <v>670</v>
      </c>
      <c r="J408" s="36" t="s">
        <v>2477</v>
      </c>
      <c r="K408" s="37" t="s">
        <v>2478</v>
      </c>
      <c r="L408" s="39" t="s">
        <v>186</v>
      </c>
      <c r="M408" s="37" t="s">
        <v>2485</v>
      </c>
      <c r="N408" s="39" t="s">
        <v>1668</v>
      </c>
      <c r="O408" s="39" t="s">
        <v>1834</v>
      </c>
      <c r="P408" s="40" t="s">
        <v>2479</v>
      </c>
      <c r="Q408" s="41" t="s">
        <v>742</v>
      </c>
      <c r="R408" s="41"/>
      <c r="S408" s="41" t="s">
        <v>742</v>
      </c>
      <c r="T408" s="50"/>
      <c r="U408" s="51"/>
      <c r="V408" s="52"/>
      <c r="W408" s="1"/>
    </row>
    <row r="409" spans="2:23" ht="12.75">
      <c r="B409" s="30">
        <v>14613</v>
      </c>
      <c r="C409" s="31" t="s">
        <v>1517</v>
      </c>
      <c r="D409" s="31" t="s">
        <v>2476</v>
      </c>
      <c r="E409" s="32" t="e">
        <f>VLOOKUP(D409,#REF!,3,FALSE)</f>
        <v>#REF!</v>
      </c>
      <c r="F409" s="38" t="s">
        <v>1518</v>
      </c>
      <c r="G409" s="33">
        <v>43.12369918823242</v>
      </c>
      <c r="H409" s="34">
        <v>-77.64969635009766</v>
      </c>
      <c r="I409" s="35">
        <v>530</v>
      </c>
      <c r="J409" s="36" t="s">
        <v>2477</v>
      </c>
      <c r="K409" s="37" t="s">
        <v>2478</v>
      </c>
      <c r="L409" s="39" t="s">
        <v>186</v>
      </c>
      <c r="M409" s="37" t="s">
        <v>2485</v>
      </c>
      <c r="N409" s="39" t="s">
        <v>1668</v>
      </c>
      <c r="O409" s="39" t="s">
        <v>2229</v>
      </c>
      <c r="P409" s="40" t="s">
        <v>2479</v>
      </c>
      <c r="Q409" s="41" t="s">
        <v>1517</v>
      </c>
      <c r="R409" s="41"/>
      <c r="S409" s="41" t="s">
        <v>1517</v>
      </c>
      <c r="T409" s="50"/>
      <c r="U409" s="51"/>
      <c r="V409" s="52"/>
      <c r="W409" s="1"/>
    </row>
    <row r="410" spans="2:23" ht="12.75">
      <c r="B410" s="30">
        <v>15875</v>
      </c>
      <c r="C410" s="31" t="s">
        <v>1503</v>
      </c>
      <c r="D410" s="31" t="s">
        <v>2476</v>
      </c>
      <c r="E410" s="32" t="e">
        <f>VLOOKUP(D410,#REF!,3,FALSE)</f>
        <v>#REF!</v>
      </c>
      <c r="F410" s="38" t="s">
        <v>1504</v>
      </c>
      <c r="G410" s="33">
        <v>40.80039978027344</v>
      </c>
      <c r="H410" s="34">
        <v>-72.91680145263672</v>
      </c>
      <c r="I410" s="35">
        <v>30</v>
      </c>
      <c r="J410" s="36" t="s">
        <v>2477</v>
      </c>
      <c r="K410" s="37" t="s">
        <v>2478</v>
      </c>
      <c r="L410" s="39" t="s">
        <v>186</v>
      </c>
      <c r="M410" s="37" t="s">
        <v>2485</v>
      </c>
      <c r="N410" s="39" t="s">
        <v>1668</v>
      </c>
      <c r="O410" s="39" t="s">
        <v>1505</v>
      </c>
      <c r="P410" s="40" t="s">
        <v>2479</v>
      </c>
      <c r="Q410" s="41" t="s">
        <v>1503</v>
      </c>
      <c r="R410" s="41"/>
      <c r="S410" s="41" t="s">
        <v>1503</v>
      </c>
      <c r="T410" s="50"/>
      <c r="U410" s="51"/>
      <c r="V410" s="52"/>
      <c r="W410" s="1"/>
    </row>
    <row r="411" spans="2:23" ht="12.75">
      <c r="B411" s="30">
        <v>7180</v>
      </c>
      <c r="C411" s="31" t="s">
        <v>2157</v>
      </c>
      <c r="D411" s="31" t="s">
        <v>2480</v>
      </c>
      <c r="E411" s="32" t="e">
        <f>VLOOKUP(D411,#REF!,3,FALSE)</f>
        <v>#REF!</v>
      </c>
      <c r="F411" s="38" t="s">
        <v>2158</v>
      </c>
      <c r="G411" s="33">
        <v>43.103199</v>
      </c>
      <c r="H411" s="34">
        <v>-78.7033</v>
      </c>
      <c r="I411" s="35">
        <v>588</v>
      </c>
      <c r="J411" s="36" t="s">
        <v>2477</v>
      </c>
      <c r="K411" s="37" t="s">
        <v>2478</v>
      </c>
      <c r="L411" s="39" t="s">
        <v>186</v>
      </c>
      <c r="M411" s="37" t="s">
        <v>2485</v>
      </c>
      <c r="N411" s="39" t="s">
        <v>1668</v>
      </c>
      <c r="O411" s="39" t="s">
        <v>2159</v>
      </c>
      <c r="P411" s="40" t="s">
        <v>2479</v>
      </c>
      <c r="Q411" s="41" t="s">
        <v>2160</v>
      </c>
      <c r="R411" s="41"/>
      <c r="S411" s="41" t="s">
        <v>2157</v>
      </c>
      <c r="T411" s="50"/>
      <c r="U411" s="51"/>
      <c r="V411" s="52"/>
      <c r="W411" s="1"/>
    </row>
    <row r="412" spans="2:23" ht="12.75">
      <c r="B412" s="30">
        <v>15097</v>
      </c>
      <c r="C412" s="31" t="s">
        <v>1559</v>
      </c>
      <c r="D412" s="31" t="s">
        <v>2480</v>
      </c>
      <c r="E412" s="32" t="e">
        <f>VLOOKUP(D412,#REF!,3,FALSE)</f>
        <v>#REF!</v>
      </c>
      <c r="F412" s="38" t="s">
        <v>1560</v>
      </c>
      <c r="G412" s="33">
        <v>42.268699645996094</v>
      </c>
      <c r="H412" s="34">
        <v>-75.55970001220703</v>
      </c>
      <c r="I412" s="35">
        <v>1455</v>
      </c>
      <c r="J412" s="36" t="s">
        <v>2477</v>
      </c>
      <c r="K412" s="37" t="s">
        <v>2478</v>
      </c>
      <c r="L412" s="39" t="s">
        <v>186</v>
      </c>
      <c r="M412" s="37" t="s">
        <v>2485</v>
      </c>
      <c r="N412" s="39" t="s">
        <v>1668</v>
      </c>
      <c r="O412" s="39" t="s">
        <v>2091</v>
      </c>
      <c r="P412" s="40" t="s">
        <v>2479</v>
      </c>
      <c r="Q412" s="41" t="s">
        <v>1559</v>
      </c>
      <c r="R412" s="41"/>
      <c r="S412" s="41" t="s">
        <v>1559</v>
      </c>
      <c r="T412" s="50"/>
      <c r="U412" s="51"/>
      <c r="V412" s="52"/>
      <c r="W412" s="1"/>
    </row>
    <row r="413" spans="2:23" ht="12.75">
      <c r="B413" s="30">
        <v>14306</v>
      </c>
      <c r="C413" s="31" t="s">
        <v>1793</v>
      </c>
      <c r="D413" s="31" t="s">
        <v>2476</v>
      </c>
      <c r="E413" s="32" t="e">
        <f>VLOOKUP(D413,#REF!,3,FALSE)</f>
        <v>#REF!</v>
      </c>
      <c r="F413" s="38" t="s">
        <v>1633</v>
      </c>
      <c r="G413" s="33">
        <v>40.77790069580078</v>
      </c>
      <c r="H413" s="34">
        <v>-73.7051010131836</v>
      </c>
      <c r="I413" s="35">
        <v>93</v>
      </c>
      <c r="J413" s="36" t="s">
        <v>2477</v>
      </c>
      <c r="K413" s="37" t="s">
        <v>2478</v>
      </c>
      <c r="L413" s="39" t="s">
        <v>186</v>
      </c>
      <c r="M413" s="37" t="s">
        <v>2485</v>
      </c>
      <c r="N413" s="39" t="s">
        <v>1668</v>
      </c>
      <c r="O413" s="39" t="s">
        <v>1691</v>
      </c>
      <c r="P413" s="40" t="s">
        <v>2479</v>
      </c>
      <c r="Q413" s="41" t="s">
        <v>1793</v>
      </c>
      <c r="R413" s="41"/>
      <c r="S413" s="41" t="s">
        <v>1793</v>
      </c>
      <c r="T413" s="50"/>
      <c r="U413" s="51"/>
      <c r="V413" s="52"/>
      <c r="W413" s="1"/>
    </row>
    <row r="414" spans="2:23" ht="12.75">
      <c r="B414" s="30">
        <v>13447</v>
      </c>
      <c r="C414" s="31" t="s">
        <v>1689</v>
      </c>
      <c r="D414" s="31" t="s">
        <v>2476</v>
      </c>
      <c r="E414" s="32" t="e">
        <f>VLOOKUP(D414,#REF!,3,FALSE)</f>
        <v>#REF!</v>
      </c>
      <c r="F414" s="38" t="s">
        <v>1690</v>
      </c>
      <c r="G414" s="33">
        <v>40.76940155029297</v>
      </c>
      <c r="H414" s="34">
        <v>-73.7052993774414</v>
      </c>
      <c r="I414" s="35">
        <v>200</v>
      </c>
      <c r="J414" s="36" t="s">
        <v>2477</v>
      </c>
      <c r="K414" s="37" t="s">
        <v>2478</v>
      </c>
      <c r="L414" s="39" t="s">
        <v>186</v>
      </c>
      <c r="M414" s="37" t="s">
        <v>2485</v>
      </c>
      <c r="N414" s="39" t="s">
        <v>1668</v>
      </c>
      <c r="O414" s="39" t="s">
        <v>1691</v>
      </c>
      <c r="P414" s="40" t="s">
        <v>2479</v>
      </c>
      <c r="Q414" s="41" t="s">
        <v>1689</v>
      </c>
      <c r="R414" s="41"/>
      <c r="S414" s="41" t="s">
        <v>1689</v>
      </c>
      <c r="T414" s="50"/>
      <c r="U414" s="51"/>
      <c r="V414" s="52"/>
      <c r="W414" s="1"/>
    </row>
    <row r="415" spans="2:23" ht="12.75">
      <c r="B415" s="30">
        <v>23474</v>
      </c>
      <c r="C415" s="31" t="s">
        <v>822</v>
      </c>
      <c r="D415" s="31" t="s">
        <v>2480</v>
      </c>
      <c r="E415" s="32" t="e">
        <f>VLOOKUP(D415,#REF!,3,FALSE)</f>
        <v>#REF!</v>
      </c>
      <c r="F415" s="38" t="s">
        <v>823</v>
      </c>
      <c r="G415" s="33">
        <v>44.66669845581055</v>
      </c>
      <c r="H415" s="34">
        <v>-73.56620025634766</v>
      </c>
      <c r="I415" s="35">
        <v>420</v>
      </c>
      <c r="J415" s="36" t="s">
        <v>2477</v>
      </c>
      <c r="K415" s="37" t="s">
        <v>2478</v>
      </c>
      <c r="L415" s="39" t="s">
        <v>186</v>
      </c>
      <c r="M415" s="37" t="s">
        <v>2485</v>
      </c>
      <c r="N415" s="39" t="s">
        <v>1668</v>
      </c>
      <c r="O415" s="39" t="s">
        <v>1864</v>
      </c>
      <c r="P415" s="40" t="s">
        <v>2479</v>
      </c>
      <c r="Q415" s="41" t="s">
        <v>822</v>
      </c>
      <c r="R415" s="41"/>
      <c r="S415" s="41" t="s">
        <v>822</v>
      </c>
      <c r="T415" s="50"/>
      <c r="U415" s="51"/>
      <c r="V415" s="52"/>
      <c r="W415" s="1"/>
    </row>
    <row r="416" spans="2:23" ht="12.75">
      <c r="B416" s="30">
        <v>9638</v>
      </c>
      <c r="C416" s="31" t="s">
        <v>2308</v>
      </c>
      <c r="D416" s="31" t="s">
        <v>2483</v>
      </c>
      <c r="E416" s="32" t="e">
        <f>VLOOKUP(D416,#REF!,3,FALSE)</f>
        <v>#REF!</v>
      </c>
      <c r="F416" s="38" t="s">
        <v>2309</v>
      </c>
      <c r="G416" s="33">
        <v>43.59339904785156</v>
      </c>
      <c r="H416" s="34">
        <v>-73.6250991821289</v>
      </c>
      <c r="I416" s="35">
        <v>320</v>
      </c>
      <c r="J416" s="36" t="s">
        <v>2477</v>
      </c>
      <c r="K416" s="37" t="s">
        <v>2478</v>
      </c>
      <c r="L416" s="39" t="s">
        <v>186</v>
      </c>
      <c r="M416" s="37" t="s">
        <v>2485</v>
      </c>
      <c r="N416" s="39" t="s">
        <v>1668</v>
      </c>
      <c r="O416" s="39" t="s">
        <v>2310</v>
      </c>
      <c r="P416" s="40" t="s">
        <v>2479</v>
      </c>
      <c r="Q416" s="41" t="s">
        <v>2308</v>
      </c>
      <c r="R416" s="41"/>
      <c r="S416" s="41" t="s">
        <v>2308</v>
      </c>
      <c r="T416" s="50"/>
      <c r="U416" s="51"/>
      <c r="V416" s="52"/>
      <c r="W416" s="1"/>
    </row>
    <row r="417" spans="2:23" ht="12.75">
      <c r="B417" s="30">
        <v>23168</v>
      </c>
      <c r="C417" s="31" t="s">
        <v>660</v>
      </c>
      <c r="D417" s="31" t="s">
        <v>2476</v>
      </c>
      <c r="E417" s="32" t="e">
        <f>VLOOKUP(D417,#REF!,3,FALSE)</f>
        <v>#REF!</v>
      </c>
      <c r="F417" s="38" t="s">
        <v>661</v>
      </c>
      <c r="G417" s="33">
        <v>42.66669845581055</v>
      </c>
      <c r="H417" s="34">
        <v>-73.83290100097656</v>
      </c>
      <c r="I417" s="35">
        <v>280</v>
      </c>
      <c r="J417" s="36" t="s">
        <v>2477</v>
      </c>
      <c r="K417" s="37" t="s">
        <v>2478</v>
      </c>
      <c r="L417" s="39" t="s">
        <v>186</v>
      </c>
      <c r="M417" s="37" t="s">
        <v>2485</v>
      </c>
      <c r="N417" s="39" t="s">
        <v>1668</v>
      </c>
      <c r="O417" s="39" t="s">
        <v>2165</v>
      </c>
      <c r="P417" s="40" t="s">
        <v>2479</v>
      </c>
      <c r="Q417" s="41" t="s">
        <v>660</v>
      </c>
      <c r="R417" s="41"/>
      <c r="S417" s="41" t="s">
        <v>660</v>
      </c>
      <c r="T417" s="50"/>
      <c r="U417" s="51"/>
      <c r="V417" s="52"/>
      <c r="W417" s="1"/>
    </row>
    <row r="418" spans="2:23" ht="12.75">
      <c r="B418" s="30">
        <v>23169</v>
      </c>
      <c r="C418" s="31" t="s">
        <v>662</v>
      </c>
      <c r="D418" s="31" t="s">
        <v>2476</v>
      </c>
      <c r="E418" s="32" t="e">
        <f>VLOOKUP(D418,#REF!,3,FALSE)</f>
        <v>#REF!</v>
      </c>
      <c r="F418" s="38" t="s">
        <v>663</v>
      </c>
      <c r="G418" s="33">
        <v>42.6166992188</v>
      </c>
      <c r="H418" s="34">
        <v>-73.7828979492</v>
      </c>
      <c r="I418" s="35">
        <v>250</v>
      </c>
      <c r="J418" s="36" t="s">
        <v>2477</v>
      </c>
      <c r="K418" s="37" t="s">
        <v>2478</v>
      </c>
      <c r="L418" s="39" t="s">
        <v>186</v>
      </c>
      <c r="M418" s="37" t="s">
        <v>2485</v>
      </c>
      <c r="N418" s="39" t="s">
        <v>1668</v>
      </c>
      <c r="O418" s="39" t="s">
        <v>2165</v>
      </c>
      <c r="P418" s="40" t="s">
        <v>2479</v>
      </c>
      <c r="Q418" s="41" t="s">
        <v>662</v>
      </c>
      <c r="R418" s="41"/>
      <c r="S418" s="41" t="s">
        <v>662</v>
      </c>
      <c r="T418" s="50"/>
      <c r="U418" s="51"/>
      <c r="V418" s="52"/>
      <c r="W418" s="1"/>
    </row>
    <row r="419" spans="2:23" ht="12.75">
      <c r="B419" s="30">
        <v>23404</v>
      </c>
      <c r="C419" s="31" t="s">
        <v>448</v>
      </c>
      <c r="D419" s="31" t="s">
        <v>2476</v>
      </c>
      <c r="E419" s="32" t="e">
        <f>VLOOKUP(D419,#REF!,3,FALSE)</f>
        <v>#REF!</v>
      </c>
      <c r="F419" s="38" t="s">
        <v>449</v>
      </c>
      <c r="G419" s="33">
        <v>40.5905</v>
      </c>
      <c r="H419" s="34">
        <v>-73.8805</v>
      </c>
      <c r="I419" s="35">
        <v>16</v>
      </c>
      <c r="J419" s="36" t="s">
        <v>2477</v>
      </c>
      <c r="K419" s="37" t="s">
        <v>2478</v>
      </c>
      <c r="L419" s="39" t="s">
        <v>186</v>
      </c>
      <c r="M419" s="37" t="s">
        <v>2485</v>
      </c>
      <c r="N419" s="39" t="s">
        <v>1668</v>
      </c>
      <c r="O419" s="39" t="s">
        <v>1668</v>
      </c>
      <c r="P419" s="40" t="s">
        <v>2479</v>
      </c>
      <c r="Q419" s="41" t="s">
        <v>448</v>
      </c>
      <c r="R419" s="41"/>
      <c r="S419" s="41" t="s">
        <v>448</v>
      </c>
      <c r="T419" s="50"/>
      <c r="U419" s="51"/>
      <c r="V419" s="52"/>
      <c r="W419" s="1"/>
    </row>
    <row r="420" spans="2:23" ht="12.75">
      <c r="B420" s="30">
        <v>23398</v>
      </c>
      <c r="C420" s="31" t="s">
        <v>435</v>
      </c>
      <c r="D420" s="31" t="s">
        <v>2480</v>
      </c>
      <c r="E420" s="32" t="e">
        <f>VLOOKUP(D420,#REF!,3,FALSE)</f>
        <v>#REF!</v>
      </c>
      <c r="F420" s="38" t="s">
        <v>1267</v>
      </c>
      <c r="G420" s="33">
        <v>43.0984001159668</v>
      </c>
      <c r="H420" s="34">
        <v>-77.18190002441406</v>
      </c>
      <c r="I420" s="35">
        <v>540</v>
      </c>
      <c r="J420" s="36" t="s">
        <v>2477</v>
      </c>
      <c r="K420" s="37" t="s">
        <v>2478</v>
      </c>
      <c r="L420" s="39" t="s">
        <v>186</v>
      </c>
      <c r="M420" s="37" t="s">
        <v>2485</v>
      </c>
      <c r="N420" s="39" t="s">
        <v>1668</v>
      </c>
      <c r="O420" s="39" t="s">
        <v>436</v>
      </c>
      <c r="P420" s="40" t="s">
        <v>2479</v>
      </c>
      <c r="Q420" s="41" t="s">
        <v>435</v>
      </c>
      <c r="R420" s="41"/>
      <c r="S420" s="41" t="s">
        <v>435</v>
      </c>
      <c r="T420" s="50"/>
      <c r="U420" s="51"/>
      <c r="V420" s="52"/>
      <c r="W420" s="1"/>
    </row>
    <row r="421" spans="2:23" ht="12.75">
      <c r="B421" s="30">
        <v>20727</v>
      </c>
      <c r="C421" s="31" t="s">
        <v>985</v>
      </c>
      <c r="D421" s="31" t="s">
        <v>2480</v>
      </c>
      <c r="E421" s="32" t="e">
        <f>VLOOKUP(D421,#REF!,3,FALSE)</f>
        <v>#REF!</v>
      </c>
      <c r="F421" s="38" t="s">
        <v>986</v>
      </c>
      <c r="G421" s="33">
        <v>44.6819000244</v>
      </c>
      <c r="H421" s="34">
        <v>-75.46549987790002</v>
      </c>
      <c r="I421" s="35">
        <v>297</v>
      </c>
      <c r="J421" s="36" t="s">
        <v>2477</v>
      </c>
      <c r="K421" s="37" t="s">
        <v>2478</v>
      </c>
      <c r="L421" s="39" t="s">
        <v>186</v>
      </c>
      <c r="M421" s="37" t="s">
        <v>2485</v>
      </c>
      <c r="N421" s="39" t="s">
        <v>1668</v>
      </c>
      <c r="O421" s="39" t="s">
        <v>987</v>
      </c>
      <c r="P421" s="40" t="s">
        <v>2479</v>
      </c>
      <c r="Q421" s="41" t="s">
        <v>985</v>
      </c>
      <c r="R421" s="41" t="s">
        <v>988</v>
      </c>
      <c r="S421" s="41" t="s">
        <v>988</v>
      </c>
      <c r="T421" s="50"/>
      <c r="U421" s="51"/>
      <c r="V421" s="52"/>
      <c r="W421" s="1"/>
    </row>
    <row r="422" spans="2:23" ht="12.75">
      <c r="B422" s="30">
        <v>325431</v>
      </c>
      <c r="C422" s="31" t="s">
        <v>308</v>
      </c>
      <c r="D422" s="31" t="s">
        <v>2476</v>
      </c>
      <c r="E422" s="32" t="e">
        <f>VLOOKUP(D422,#REF!,3,FALSE)</f>
        <v>#REF!</v>
      </c>
      <c r="F422" s="38" t="s">
        <v>309</v>
      </c>
      <c r="G422" s="33">
        <v>42.9009857</v>
      </c>
      <c r="H422" s="34">
        <v>-78.867684</v>
      </c>
      <c r="I422" s="35">
        <v>881</v>
      </c>
      <c r="J422" s="36" t="s">
        <v>2477</v>
      </c>
      <c r="K422" s="37" t="s">
        <v>2478</v>
      </c>
      <c r="L422" s="39" t="s">
        <v>186</v>
      </c>
      <c r="M422" s="37" t="s">
        <v>2485</v>
      </c>
      <c r="N422" s="39" t="s">
        <v>1668</v>
      </c>
      <c r="O422" s="39" t="s">
        <v>1968</v>
      </c>
      <c r="P422" s="40" t="s">
        <v>2479</v>
      </c>
      <c r="Q422" s="41" t="s">
        <v>2005</v>
      </c>
      <c r="R422" s="41"/>
      <c r="S422" s="41" t="s">
        <v>2005</v>
      </c>
      <c r="T422" s="50"/>
      <c r="U422" s="51"/>
      <c r="V422" s="52"/>
      <c r="W422" s="1"/>
    </row>
    <row r="423" spans="2:23" ht="12.75">
      <c r="B423" s="30">
        <v>17089</v>
      </c>
      <c r="C423" s="31" t="s">
        <v>1328</v>
      </c>
      <c r="D423" s="31" t="s">
        <v>2480</v>
      </c>
      <c r="E423" s="32" t="e">
        <f>VLOOKUP(D423,#REF!,3,FALSE)</f>
        <v>#REF!</v>
      </c>
      <c r="F423" s="38" t="s">
        <v>1329</v>
      </c>
      <c r="G423" s="33">
        <v>43.320899963378906</v>
      </c>
      <c r="H423" s="34">
        <v>-78.72889709472656</v>
      </c>
      <c r="I423" s="35">
        <v>315</v>
      </c>
      <c r="J423" s="36" t="s">
        <v>2477</v>
      </c>
      <c r="K423" s="37" t="s">
        <v>2478</v>
      </c>
      <c r="L423" s="39" t="s">
        <v>186</v>
      </c>
      <c r="M423" s="37" t="s">
        <v>2485</v>
      </c>
      <c r="N423" s="39" t="s">
        <v>1668</v>
      </c>
      <c r="O423" s="39" t="s">
        <v>1330</v>
      </c>
      <c r="P423" s="40" t="s">
        <v>2479</v>
      </c>
      <c r="Q423" s="41" t="s">
        <v>1328</v>
      </c>
      <c r="R423" s="41"/>
      <c r="S423" s="41" t="s">
        <v>1328</v>
      </c>
      <c r="T423" s="50"/>
      <c r="U423" s="51"/>
      <c r="V423" s="52"/>
      <c r="W423" s="1"/>
    </row>
    <row r="424" spans="2:23" ht="12.75">
      <c r="B424" s="30">
        <v>45660</v>
      </c>
      <c r="C424" s="31" t="s">
        <v>647</v>
      </c>
      <c r="D424" s="31" t="s">
        <v>2480</v>
      </c>
      <c r="E424" s="32" t="e">
        <f>VLOOKUP(D424,#REF!,3,FALSE)</f>
        <v>#REF!</v>
      </c>
      <c r="F424" s="38" t="s">
        <v>648</v>
      </c>
      <c r="G424" s="33">
        <v>43.725183</v>
      </c>
      <c r="H424" s="34">
        <v>-74.976217</v>
      </c>
      <c r="I424" s="35">
        <v>1753</v>
      </c>
      <c r="J424" s="36" t="s">
        <v>2477</v>
      </c>
      <c r="K424" s="37" t="s">
        <v>2478</v>
      </c>
      <c r="L424" s="39" t="s">
        <v>186</v>
      </c>
      <c r="M424" s="37" t="s">
        <v>2485</v>
      </c>
      <c r="N424" s="39" t="s">
        <v>1668</v>
      </c>
      <c r="O424" s="39" t="s">
        <v>649</v>
      </c>
      <c r="P424" s="40" t="s">
        <v>2479</v>
      </c>
      <c r="Q424" s="41" t="s">
        <v>647</v>
      </c>
      <c r="R424" s="41"/>
      <c r="S424" s="41" t="s">
        <v>647</v>
      </c>
      <c r="T424" s="50"/>
      <c r="U424" s="51"/>
      <c r="V424" s="52"/>
      <c r="W424" s="1"/>
    </row>
    <row r="425" spans="2:23" ht="12.75">
      <c r="B425" s="30">
        <v>11847</v>
      </c>
      <c r="C425" s="31" t="s">
        <v>1655</v>
      </c>
      <c r="D425" s="31" t="s">
        <v>2480</v>
      </c>
      <c r="E425" s="32" t="e">
        <f>VLOOKUP(D425,#REF!,3,FALSE)</f>
        <v>#REF!</v>
      </c>
      <c r="F425" s="38" t="s">
        <v>1656</v>
      </c>
      <c r="G425" s="33">
        <v>42.81449890136719</v>
      </c>
      <c r="H425" s="34">
        <v>-77.57330322265625</v>
      </c>
      <c r="I425" s="35">
        <v>1050</v>
      </c>
      <c r="J425" s="36" t="s">
        <v>2477</v>
      </c>
      <c r="K425" s="37" t="s">
        <v>2478</v>
      </c>
      <c r="L425" s="39" t="s">
        <v>186</v>
      </c>
      <c r="M425" s="37" t="s">
        <v>2485</v>
      </c>
      <c r="N425" s="39" t="s">
        <v>1668</v>
      </c>
      <c r="O425" s="39" t="s">
        <v>1657</v>
      </c>
      <c r="P425" s="40" t="s">
        <v>2479</v>
      </c>
      <c r="Q425" s="41" t="s">
        <v>1655</v>
      </c>
      <c r="R425" s="41"/>
      <c r="S425" s="41" t="s">
        <v>1655</v>
      </c>
      <c r="T425" s="50"/>
      <c r="U425" s="51"/>
      <c r="V425" s="52"/>
      <c r="W425" s="1"/>
    </row>
    <row r="426" spans="2:23" ht="12.75">
      <c r="B426" s="30">
        <v>9647</v>
      </c>
      <c r="C426" s="31" t="s">
        <v>2333</v>
      </c>
      <c r="D426" s="31" t="s">
        <v>2480</v>
      </c>
      <c r="E426" s="32" t="e">
        <f>VLOOKUP(D426,#REF!,3,FALSE)</f>
        <v>#REF!</v>
      </c>
      <c r="F426" s="38" t="s">
        <v>2334</v>
      </c>
      <c r="G426" s="33">
        <v>41.65719985961914</v>
      </c>
      <c r="H426" s="34">
        <v>-74.07720184326172</v>
      </c>
      <c r="I426" s="35">
        <v>660</v>
      </c>
      <c r="J426" s="36" t="s">
        <v>2477</v>
      </c>
      <c r="K426" s="37" t="s">
        <v>2478</v>
      </c>
      <c r="L426" s="39" t="s">
        <v>186</v>
      </c>
      <c r="M426" s="37" t="s">
        <v>2485</v>
      </c>
      <c r="N426" s="39" t="s">
        <v>1668</v>
      </c>
      <c r="O426" s="39" t="s">
        <v>2335</v>
      </c>
      <c r="P426" s="40" t="s">
        <v>2479</v>
      </c>
      <c r="Q426" s="41" t="s">
        <v>2333</v>
      </c>
      <c r="R426" s="41"/>
      <c r="S426" s="41" t="s">
        <v>2333</v>
      </c>
      <c r="T426" s="50"/>
      <c r="U426" s="51"/>
      <c r="V426" s="52"/>
      <c r="W426" s="1"/>
    </row>
    <row r="427" spans="2:23" ht="12.75">
      <c r="B427" s="30">
        <v>10689</v>
      </c>
      <c r="C427" s="31" t="s">
        <v>1925</v>
      </c>
      <c r="D427" s="31" t="s">
        <v>2481</v>
      </c>
      <c r="E427" s="32" t="e">
        <f>VLOOKUP(D427,#REF!,3,FALSE)</f>
        <v>#REF!</v>
      </c>
      <c r="F427" s="38" t="s">
        <v>1926</v>
      </c>
      <c r="G427" s="33">
        <v>41.114799</v>
      </c>
      <c r="H427" s="34">
        <v>-73.715103</v>
      </c>
      <c r="I427" s="35">
        <v>527</v>
      </c>
      <c r="J427" s="36" t="s">
        <v>2477</v>
      </c>
      <c r="K427" s="37" t="s">
        <v>2478</v>
      </c>
      <c r="L427" s="39" t="s">
        <v>186</v>
      </c>
      <c r="M427" s="37" t="s">
        <v>2485</v>
      </c>
      <c r="N427" s="39" t="s">
        <v>1668</v>
      </c>
      <c r="O427" s="39" t="s">
        <v>2192</v>
      </c>
      <c r="P427" s="40" t="s">
        <v>2479</v>
      </c>
      <c r="Q427" s="41"/>
      <c r="R427" s="41"/>
      <c r="S427" s="41"/>
      <c r="T427" s="50"/>
      <c r="U427" s="51"/>
      <c r="V427" s="52" t="s">
        <v>1925</v>
      </c>
      <c r="W427" s="1"/>
    </row>
    <row r="428" spans="2:23" ht="12.75">
      <c r="B428" s="30">
        <v>13454</v>
      </c>
      <c r="C428" s="31" t="s">
        <v>1707</v>
      </c>
      <c r="D428" s="31" t="s">
        <v>2480</v>
      </c>
      <c r="E428" s="32" t="e">
        <f>VLOOKUP(D428,#REF!,3,FALSE)</f>
        <v>#REF!</v>
      </c>
      <c r="F428" s="38" t="s">
        <v>1708</v>
      </c>
      <c r="G428" s="33">
        <v>42.11289978027344</v>
      </c>
      <c r="H428" s="34">
        <v>-77.08940124511719</v>
      </c>
      <c r="I428" s="35">
        <v>1700</v>
      </c>
      <c r="J428" s="36" t="s">
        <v>2477</v>
      </c>
      <c r="K428" s="37" t="s">
        <v>2478</v>
      </c>
      <c r="L428" s="39" t="s">
        <v>186</v>
      </c>
      <c r="M428" s="37" t="s">
        <v>2485</v>
      </c>
      <c r="N428" s="39" t="s">
        <v>1668</v>
      </c>
      <c r="O428" s="39" t="s">
        <v>2421</v>
      </c>
      <c r="P428" s="40" t="s">
        <v>2479</v>
      </c>
      <c r="Q428" s="41" t="s">
        <v>1707</v>
      </c>
      <c r="R428" s="41"/>
      <c r="S428" s="41" t="s">
        <v>1707</v>
      </c>
      <c r="T428" s="50"/>
      <c r="U428" s="51"/>
      <c r="V428" s="52"/>
      <c r="W428" s="1"/>
    </row>
    <row r="429" spans="2:23" ht="12.75">
      <c r="B429" s="30">
        <v>23472</v>
      </c>
      <c r="C429" s="31" t="s">
        <v>816</v>
      </c>
      <c r="D429" s="31" t="s">
        <v>2480</v>
      </c>
      <c r="E429" s="32" t="e">
        <f>VLOOKUP(D429,#REF!,3,FALSE)</f>
        <v>#REF!</v>
      </c>
      <c r="F429" s="38" t="s">
        <v>817</v>
      </c>
      <c r="G429" s="33">
        <v>41.9715004</v>
      </c>
      <c r="H429" s="34">
        <v>-73.86289978</v>
      </c>
      <c r="I429" s="35">
        <v>323</v>
      </c>
      <c r="J429" s="36" t="s">
        <v>2477</v>
      </c>
      <c r="K429" s="37" t="s">
        <v>2478</v>
      </c>
      <c r="L429" s="39" t="s">
        <v>186</v>
      </c>
      <c r="M429" s="37" t="s">
        <v>2485</v>
      </c>
      <c r="N429" s="39" t="s">
        <v>1668</v>
      </c>
      <c r="O429" s="39" t="s">
        <v>818</v>
      </c>
      <c r="P429" s="40" t="s">
        <v>2479</v>
      </c>
      <c r="Q429" s="41" t="s">
        <v>816</v>
      </c>
      <c r="R429" s="41"/>
      <c r="S429" s="41" t="s">
        <v>816</v>
      </c>
      <c r="T429" s="50" t="s">
        <v>819</v>
      </c>
      <c r="U429" s="51" t="s">
        <v>212</v>
      </c>
      <c r="V429" s="52"/>
      <c r="W429" s="1"/>
    </row>
    <row r="430" spans="2:23" ht="12.75">
      <c r="B430" s="30">
        <v>12565</v>
      </c>
      <c r="C430" s="31" t="s">
        <v>1584</v>
      </c>
      <c r="D430" s="31" t="s">
        <v>2476</v>
      </c>
      <c r="E430" s="32" t="e">
        <f>VLOOKUP(D430,#REF!,3,FALSE)</f>
        <v>#REF!</v>
      </c>
      <c r="F430" s="38" t="s">
        <v>1585</v>
      </c>
      <c r="G430" s="33">
        <v>42.09170150756836</v>
      </c>
      <c r="H430" s="34">
        <v>-78.42780303955078</v>
      </c>
      <c r="I430" s="35">
        <v>1426</v>
      </c>
      <c r="J430" s="36" t="s">
        <v>2477</v>
      </c>
      <c r="K430" s="37" t="s">
        <v>2478</v>
      </c>
      <c r="L430" s="39" t="s">
        <v>186</v>
      </c>
      <c r="M430" s="37" t="s">
        <v>2485</v>
      </c>
      <c r="N430" s="39" t="s">
        <v>1668</v>
      </c>
      <c r="O430" s="39" t="s">
        <v>1586</v>
      </c>
      <c r="P430" s="40" t="s">
        <v>2479</v>
      </c>
      <c r="Q430" s="41" t="s">
        <v>1584</v>
      </c>
      <c r="R430" s="41"/>
      <c r="S430" s="41" t="s">
        <v>1584</v>
      </c>
      <c r="T430" s="50"/>
      <c r="U430" s="51"/>
      <c r="V430" s="52"/>
      <c r="W430" s="1"/>
    </row>
    <row r="431" spans="2:23" ht="12.75">
      <c r="B431" s="30">
        <v>45673</v>
      </c>
      <c r="C431" s="31" t="s">
        <v>1735</v>
      </c>
      <c r="D431" s="31" t="s">
        <v>2480</v>
      </c>
      <c r="E431" s="32" t="e">
        <f>VLOOKUP(D431,#REF!,3,FALSE)</f>
        <v>#REF!</v>
      </c>
      <c r="F431" s="38" t="s">
        <v>1736</v>
      </c>
      <c r="G431" s="33">
        <v>42.265767</v>
      </c>
      <c r="H431" s="34">
        <v>-75.310033</v>
      </c>
      <c r="I431" s="35">
        <v>1160</v>
      </c>
      <c r="J431" s="36" t="s">
        <v>2477</v>
      </c>
      <c r="K431" s="37" t="s">
        <v>2478</v>
      </c>
      <c r="L431" s="39" t="s">
        <v>186</v>
      </c>
      <c r="M431" s="37" t="s">
        <v>2485</v>
      </c>
      <c r="N431" s="39" t="s">
        <v>1668</v>
      </c>
      <c r="O431" s="39" t="s">
        <v>1737</v>
      </c>
      <c r="P431" s="40" t="s">
        <v>2479</v>
      </c>
      <c r="Q431" s="41" t="s">
        <v>1735</v>
      </c>
      <c r="R431" s="41"/>
      <c r="S431" s="41" t="s">
        <v>1735</v>
      </c>
      <c r="T431" s="50"/>
      <c r="U431" s="51"/>
      <c r="V431" s="52"/>
      <c r="W431" s="1"/>
    </row>
    <row r="432" spans="2:23" ht="12.75">
      <c r="B432" s="30">
        <v>13455</v>
      </c>
      <c r="C432" s="31" t="s">
        <v>1709</v>
      </c>
      <c r="D432" s="31" t="s">
        <v>2480</v>
      </c>
      <c r="E432" s="32" t="e">
        <f>VLOOKUP(D432,#REF!,3,FALSE)</f>
        <v>#REF!</v>
      </c>
      <c r="F432" s="38" t="s">
        <v>1710</v>
      </c>
      <c r="G432" s="33">
        <v>42.231998443603516</v>
      </c>
      <c r="H432" s="34">
        <v>-76.8469009399414</v>
      </c>
      <c r="I432" s="35">
        <v>970</v>
      </c>
      <c r="J432" s="36" t="s">
        <v>2477</v>
      </c>
      <c r="K432" s="37" t="s">
        <v>2478</v>
      </c>
      <c r="L432" s="39" t="s">
        <v>186</v>
      </c>
      <c r="M432" s="37" t="s">
        <v>2485</v>
      </c>
      <c r="N432" s="39" t="s">
        <v>1668</v>
      </c>
      <c r="O432" s="39" t="s">
        <v>1711</v>
      </c>
      <c r="P432" s="40" t="s">
        <v>2479</v>
      </c>
      <c r="Q432" s="41" t="s">
        <v>1709</v>
      </c>
      <c r="R432" s="41"/>
      <c r="S432" s="41" t="s">
        <v>1709</v>
      </c>
      <c r="T432" s="50"/>
      <c r="U432" s="51"/>
      <c r="V432" s="52"/>
      <c r="W432" s="1"/>
    </row>
    <row r="433" spans="2:23" ht="12.75">
      <c r="B433" s="30">
        <v>23173</v>
      </c>
      <c r="C433" s="31" t="s">
        <v>670</v>
      </c>
      <c r="D433" s="31" t="s">
        <v>2476</v>
      </c>
      <c r="E433" s="32" t="e">
        <f>VLOOKUP(D433,#REF!,3,FALSE)</f>
        <v>#REF!</v>
      </c>
      <c r="F433" s="38" t="s">
        <v>671</v>
      </c>
      <c r="G433" s="33">
        <v>40.71260070800781</v>
      </c>
      <c r="H433" s="34">
        <v>-73.99960327148438</v>
      </c>
      <c r="I433" s="35">
        <v>244</v>
      </c>
      <c r="J433" s="36" t="s">
        <v>2477</v>
      </c>
      <c r="K433" s="37" t="s">
        <v>2478</v>
      </c>
      <c r="L433" s="39" t="s">
        <v>186</v>
      </c>
      <c r="M433" s="37" t="s">
        <v>2485</v>
      </c>
      <c r="N433" s="39" t="s">
        <v>1668</v>
      </c>
      <c r="O433" s="39" t="s">
        <v>1668</v>
      </c>
      <c r="P433" s="40" t="s">
        <v>2479</v>
      </c>
      <c r="Q433" s="41" t="s">
        <v>670</v>
      </c>
      <c r="R433" s="41"/>
      <c r="S433" s="41" t="s">
        <v>670</v>
      </c>
      <c r="T433" s="50"/>
      <c r="U433" s="51"/>
      <c r="V433" s="52"/>
      <c r="W433" s="1"/>
    </row>
    <row r="434" spans="2:23" ht="12.75">
      <c r="B434" s="30">
        <v>23160</v>
      </c>
      <c r="C434" s="31" t="s">
        <v>638</v>
      </c>
      <c r="D434" s="31" t="s">
        <v>2481</v>
      </c>
      <c r="E434" s="32" t="e">
        <f>VLOOKUP(D434,#REF!,3,FALSE)</f>
        <v>#REF!</v>
      </c>
      <c r="F434" s="38" t="s">
        <v>639</v>
      </c>
      <c r="G434" s="33">
        <v>40.7421</v>
      </c>
      <c r="H434" s="34">
        <v>-73.421303</v>
      </c>
      <c r="I434" s="35">
        <v>120</v>
      </c>
      <c r="J434" s="36" t="s">
        <v>2477</v>
      </c>
      <c r="K434" s="37" t="s">
        <v>2478</v>
      </c>
      <c r="L434" s="39" t="s">
        <v>186</v>
      </c>
      <c r="M434" s="37" t="s">
        <v>2485</v>
      </c>
      <c r="N434" s="39" t="s">
        <v>1668</v>
      </c>
      <c r="O434" s="39" t="s">
        <v>2217</v>
      </c>
      <c r="P434" s="40" t="s">
        <v>2479</v>
      </c>
      <c r="Q434" s="41"/>
      <c r="R434" s="41"/>
      <c r="S434" s="41"/>
      <c r="T434" s="50"/>
      <c r="U434" s="51"/>
      <c r="V434" s="52" t="s">
        <v>638</v>
      </c>
      <c r="W434" s="1"/>
    </row>
    <row r="435" spans="2:23" ht="12.75">
      <c r="B435" s="30">
        <v>8546</v>
      </c>
      <c r="C435" s="31" t="s">
        <v>1978</v>
      </c>
      <c r="D435" s="31" t="s">
        <v>2476</v>
      </c>
      <c r="E435" s="32" t="e">
        <f>VLOOKUP(D435,#REF!,3,FALSE)</f>
        <v>#REF!</v>
      </c>
      <c r="F435" s="38" t="s">
        <v>1979</v>
      </c>
      <c r="G435" s="33">
        <v>43.07419967651367</v>
      </c>
      <c r="H435" s="34">
        <v>-75.652099609375</v>
      </c>
      <c r="I435" s="35">
        <v>523</v>
      </c>
      <c r="J435" s="36" t="s">
        <v>2477</v>
      </c>
      <c r="K435" s="37" t="s">
        <v>2478</v>
      </c>
      <c r="L435" s="39" t="s">
        <v>186</v>
      </c>
      <c r="M435" s="37" t="s">
        <v>2485</v>
      </c>
      <c r="N435" s="39" t="s">
        <v>1668</v>
      </c>
      <c r="O435" s="39" t="s">
        <v>2211</v>
      </c>
      <c r="P435" s="40" t="s">
        <v>2479</v>
      </c>
      <c r="Q435" s="41" t="s">
        <v>1978</v>
      </c>
      <c r="R435" s="41"/>
      <c r="S435" s="41" t="s">
        <v>1978</v>
      </c>
      <c r="T435" s="50"/>
      <c r="U435" s="51"/>
      <c r="V435" s="52"/>
      <c r="W435" s="1"/>
    </row>
    <row r="436" spans="2:23" ht="12.75">
      <c r="B436" s="30">
        <v>3939</v>
      </c>
      <c r="C436" s="31" t="s">
        <v>866</v>
      </c>
      <c r="D436" s="31" t="s">
        <v>2481</v>
      </c>
      <c r="E436" s="32" t="e">
        <f>VLOOKUP(D436,#REF!,3,FALSE)</f>
        <v>#REF!</v>
      </c>
      <c r="F436" s="38" t="s">
        <v>867</v>
      </c>
      <c r="G436" s="33">
        <v>43.14509963989258</v>
      </c>
      <c r="H436" s="34">
        <v>-75.38390350341797</v>
      </c>
      <c r="I436" s="35">
        <v>742</v>
      </c>
      <c r="J436" s="36" t="s">
        <v>2477</v>
      </c>
      <c r="K436" s="37" t="s">
        <v>2478</v>
      </c>
      <c r="L436" s="39" t="s">
        <v>186</v>
      </c>
      <c r="M436" s="37" t="s">
        <v>2485</v>
      </c>
      <c r="N436" s="39" t="s">
        <v>1668</v>
      </c>
      <c r="O436" s="39" t="s">
        <v>2225</v>
      </c>
      <c r="P436" s="40" t="s">
        <v>2479</v>
      </c>
      <c r="Q436" s="41" t="s">
        <v>866</v>
      </c>
      <c r="R436" s="41" t="s">
        <v>868</v>
      </c>
      <c r="S436" s="41" t="s">
        <v>868</v>
      </c>
      <c r="T436" s="50"/>
      <c r="U436" s="51" t="s">
        <v>237</v>
      </c>
      <c r="V436" s="52"/>
      <c r="W436" s="1"/>
    </row>
    <row r="437" spans="2:23" ht="12.75">
      <c r="B437" s="30">
        <v>325688</v>
      </c>
      <c r="C437" s="31" t="s">
        <v>299</v>
      </c>
      <c r="D437" s="31" t="s">
        <v>2480</v>
      </c>
      <c r="E437" s="32" t="e">
        <f>VLOOKUP(D437,#REF!,3,FALSE)</f>
        <v>#REF!</v>
      </c>
      <c r="F437" s="38" t="s">
        <v>300</v>
      </c>
      <c r="G437" s="33">
        <v>43.169055</v>
      </c>
      <c r="H437" s="34">
        <v>-75.705722</v>
      </c>
      <c r="I437" s="35">
        <v>380</v>
      </c>
      <c r="J437" s="36" t="s">
        <v>2477</v>
      </c>
      <c r="K437" s="37" t="s">
        <v>2478</v>
      </c>
      <c r="L437" s="39" t="s">
        <v>186</v>
      </c>
      <c r="M437" s="37" t="s">
        <v>2485</v>
      </c>
      <c r="N437" s="39" t="s">
        <v>1668</v>
      </c>
      <c r="O437" s="39" t="s">
        <v>2211</v>
      </c>
      <c r="P437" s="40" t="s">
        <v>2479</v>
      </c>
      <c r="Q437" s="41" t="s">
        <v>1563</v>
      </c>
      <c r="R437" s="41"/>
      <c r="S437" s="41" t="s">
        <v>1563</v>
      </c>
      <c r="T437" s="50"/>
      <c r="U437" s="51"/>
      <c r="V437" s="52"/>
      <c r="W437" s="1"/>
    </row>
    <row r="438" spans="2:23" ht="12.75">
      <c r="B438" s="30">
        <v>20616</v>
      </c>
      <c r="C438" s="31" t="s">
        <v>935</v>
      </c>
      <c r="D438" s="31" t="s">
        <v>2480</v>
      </c>
      <c r="E438" s="32" t="e">
        <f>VLOOKUP(D438,#REF!,3,FALSE)</f>
        <v>#REF!</v>
      </c>
      <c r="F438" s="38" t="s">
        <v>936</v>
      </c>
      <c r="G438" s="33">
        <v>42.52470016</v>
      </c>
      <c r="H438" s="34">
        <v>-75.06439972</v>
      </c>
      <c r="I438" s="35">
        <v>1763</v>
      </c>
      <c r="J438" s="36" t="s">
        <v>2477</v>
      </c>
      <c r="K438" s="37" t="s">
        <v>2478</v>
      </c>
      <c r="L438" s="39" t="s">
        <v>186</v>
      </c>
      <c r="M438" s="37" t="s">
        <v>2485</v>
      </c>
      <c r="N438" s="39" t="s">
        <v>1668</v>
      </c>
      <c r="O438" s="39" t="s">
        <v>1216</v>
      </c>
      <c r="P438" s="40" t="s">
        <v>2479</v>
      </c>
      <c r="Q438" s="41" t="s">
        <v>935</v>
      </c>
      <c r="R438" s="41"/>
      <c r="S438" s="41" t="s">
        <v>937</v>
      </c>
      <c r="T438" s="50"/>
      <c r="U438" s="51" t="s">
        <v>224</v>
      </c>
      <c r="V438" s="52"/>
      <c r="W438" s="1"/>
    </row>
    <row r="439" spans="2:23" ht="12.75">
      <c r="B439" s="30">
        <v>23186</v>
      </c>
      <c r="C439" s="31" t="s">
        <v>705</v>
      </c>
      <c r="D439" s="31" t="s">
        <v>2476</v>
      </c>
      <c r="E439" s="32" t="e">
        <f>VLOOKUP(D439,#REF!,3,FALSE)</f>
        <v>#REF!</v>
      </c>
      <c r="F439" s="38" t="s">
        <v>706</v>
      </c>
      <c r="G439" s="33">
        <v>43.08509826660156</v>
      </c>
      <c r="H439" s="34">
        <v>-76.28710174560547</v>
      </c>
      <c r="I439" s="35">
        <v>400</v>
      </c>
      <c r="J439" s="36" t="s">
        <v>2477</v>
      </c>
      <c r="K439" s="37" t="s">
        <v>2478</v>
      </c>
      <c r="L439" s="39" t="s">
        <v>186</v>
      </c>
      <c r="M439" s="37" t="s">
        <v>2485</v>
      </c>
      <c r="N439" s="39" t="s">
        <v>1668</v>
      </c>
      <c r="O439" s="39" t="s">
        <v>964</v>
      </c>
      <c r="P439" s="40" t="s">
        <v>2479</v>
      </c>
      <c r="Q439" s="41" t="s">
        <v>705</v>
      </c>
      <c r="R439" s="41"/>
      <c r="S439" s="41" t="s">
        <v>705</v>
      </c>
      <c r="T439" s="50"/>
      <c r="U439" s="51"/>
      <c r="V439" s="52"/>
      <c r="W439" s="1"/>
    </row>
    <row r="440" spans="2:23" ht="12.75">
      <c r="B440" s="30">
        <v>20499</v>
      </c>
      <c r="C440" s="31" t="s">
        <v>1002</v>
      </c>
      <c r="D440" s="31" t="s">
        <v>2480</v>
      </c>
      <c r="E440" s="32" t="e">
        <f>VLOOKUP(D440,#REF!,3,FALSE)</f>
        <v>#REF!</v>
      </c>
      <c r="F440" s="38" t="s">
        <v>1003</v>
      </c>
      <c r="G440" s="33">
        <v>41.50999832</v>
      </c>
      <c r="H440" s="34">
        <v>-74.26460266</v>
      </c>
      <c r="I440" s="35">
        <v>364</v>
      </c>
      <c r="J440" s="36" t="s">
        <v>2477</v>
      </c>
      <c r="K440" s="37" t="s">
        <v>2478</v>
      </c>
      <c r="L440" s="39" t="s">
        <v>186</v>
      </c>
      <c r="M440" s="37" t="s">
        <v>2485</v>
      </c>
      <c r="N440" s="39" t="s">
        <v>1668</v>
      </c>
      <c r="O440" s="39" t="s">
        <v>2296</v>
      </c>
      <c r="P440" s="40" t="s">
        <v>2479</v>
      </c>
      <c r="Q440" s="41" t="s">
        <v>1002</v>
      </c>
      <c r="R440" s="41" t="s">
        <v>1004</v>
      </c>
      <c r="S440" s="41" t="s">
        <v>1004</v>
      </c>
      <c r="T440" s="50" t="s">
        <v>1005</v>
      </c>
      <c r="U440" s="51" t="s">
        <v>245</v>
      </c>
      <c r="V440" s="52"/>
      <c r="W440" s="1"/>
    </row>
    <row r="441" spans="2:23" ht="12.75">
      <c r="B441" s="30">
        <v>11627</v>
      </c>
      <c r="C441" s="31" t="s">
        <v>2069</v>
      </c>
      <c r="D441" s="31" t="s">
        <v>2480</v>
      </c>
      <c r="E441" s="32" t="e">
        <f>VLOOKUP(D441,#REF!,3,FALSE)</f>
        <v>#REF!</v>
      </c>
      <c r="F441" s="38" t="s">
        <v>2070</v>
      </c>
      <c r="G441" s="33">
        <v>41.32789993286133</v>
      </c>
      <c r="H441" s="34">
        <v>-74.32460021972656</v>
      </c>
      <c r="I441" s="35">
        <v>420</v>
      </c>
      <c r="J441" s="36" t="s">
        <v>2477</v>
      </c>
      <c r="K441" s="37" t="s">
        <v>2478</v>
      </c>
      <c r="L441" s="39" t="s">
        <v>186</v>
      </c>
      <c r="M441" s="37" t="s">
        <v>2485</v>
      </c>
      <c r="N441" s="39" t="s">
        <v>1668</v>
      </c>
      <c r="O441" s="39" t="s">
        <v>2287</v>
      </c>
      <c r="P441" s="40" t="s">
        <v>2479</v>
      </c>
      <c r="Q441" s="41" t="s">
        <v>2069</v>
      </c>
      <c r="R441" s="41"/>
      <c r="S441" s="41" t="s">
        <v>2069</v>
      </c>
      <c r="T441" s="50"/>
      <c r="U441" s="51"/>
      <c r="V441" s="52"/>
      <c r="W441" s="1"/>
    </row>
    <row r="442" spans="2:23" ht="12.75">
      <c r="B442" s="30">
        <v>23451</v>
      </c>
      <c r="C442" s="31" t="s">
        <v>555</v>
      </c>
      <c r="D442" s="31" t="s">
        <v>2481</v>
      </c>
      <c r="E442" s="32" t="e">
        <f>VLOOKUP(D442,#REF!,3,FALSE)</f>
        <v>#REF!</v>
      </c>
      <c r="F442" s="38" t="s">
        <v>556</v>
      </c>
      <c r="G442" s="33">
        <v>42.975602</v>
      </c>
      <c r="H442" s="34">
        <v>-74.729897</v>
      </c>
      <c r="I442" s="35">
        <v>700</v>
      </c>
      <c r="J442" s="36" t="s">
        <v>2477</v>
      </c>
      <c r="K442" s="37" t="s">
        <v>2478</v>
      </c>
      <c r="L442" s="39" t="s">
        <v>186</v>
      </c>
      <c r="M442" s="37" t="s">
        <v>2485</v>
      </c>
      <c r="N442" s="39" t="s">
        <v>1668</v>
      </c>
      <c r="O442" s="39" t="s">
        <v>2472</v>
      </c>
      <c r="P442" s="40" t="s">
        <v>2479</v>
      </c>
      <c r="Q442" s="41"/>
      <c r="R442" s="41"/>
      <c r="S442" s="41"/>
      <c r="T442" s="50"/>
      <c r="U442" s="51"/>
      <c r="V442" s="52" t="s">
        <v>555</v>
      </c>
      <c r="W442" s="1"/>
    </row>
    <row r="443" spans="2:23" ht="12.75">
      <c r="B443" s="30">
        <v>19919</v>
      </c>
      <c r="C443" s="31" t="s">
        <v>1055</v>
      </c>
      <c r="D443" s="31" t="s">
        <v>2480</v>
      </c>
      <c r="E443" s="32" t="e">
        <f>VLOOKUP(D443,#REF!,3,FALSE)</f>
        <v>#REF!</v>
      </c>
      <c r="F443" s="38" t="s">
        <v>1056</v>
      </c>
      <c r="G443" s="33">
        <v>43.350799560546875</v>
      </c>
      <c r="H443" s="34">
        <v>-76.38809967041016</v>
      </c>
      <c r="I443" s="35">
        <v>475</v>
      </c>
      <c r="J443" s="36" t="s">
        <v>2477</v>
      </c>
      <c r="K443" s="37" t="s">
        <v>2478</v>
      </c>
      <c r="L443" s="39" t="s">
        <v>186</v>
      </c>
      <c r="M443" s="37" t="s">
        <v>2485</v>
      </c>
      <c r="N443" s="39" t="s">
        <v>1668</v>
      </c>
      <c r="O443" s="39" t="s">
        <v>2469</v>
      </c>
      <c r="P443" s="40" t="s">
        <v>2479</v>
      </c>
      <c r="Q443" s="41" t="s">
        <v>1055</v>
      </c>
      <c r="R443" s="41"/>
      <c r="S443" s="41" t="s">
        <v>1057</v>
      </c>
      <c r="T443" s="50"/>
      <c r="U443" s="51"/>
      <c r="V443" s="52"/>
      <c r="W443" s="1"/>
    </row>
    <row r="444" spans="2:23" ht="12.75">
      <c r="B444" s="30">
        <v>6840</v>
      </c>
      <c r="C444" s="31" t="s">
        <v>2413</v>
      </c>
      <c r="D444" s="31" t="s">
        <v>2476</v>
      </c>
      <c r="E444" s="32" t="e">
        <f>VLOOKUP(D444,#REF!,3,FALSE)</f>
        <v>#REF!</v>
      </c>
      <c r="F444" s="38" t="s">
        <v>2414</v>
      </c>
      <c r="G444" s="33">
        <v>43.551998138427734</v>
      </c>
      <c r="H444" s="34">
        <v>-76.09020233154297</v>
      </c>
      <c r="I444" s="35">
        <v>445</v>
      </c>
      <c r="J444" s="36" t="s">
        <v>2477</v>
      </c>
      <c r="K444" s="37" t="s">
        <v>2478</v>
      </c>
      <c r="L444" s="39" t="s">
        <v>186</v>
      </c>
      <c r="M444" s="37" t="s">
        <v>2485</v>
      </c>
      <c r="N444" s="39" t="s">
        <v>1668</v>
      </c>
      <c r="O444" s="39" t="s">
        <v>2415</v>
      </c>
      <c r="P444" s="40" t="s">
        <v>2479</v>
      </c>
      <c r="Q444" s="41" t="s">
        <v>2413</v>
      </c>
      <c r="R444" s="41"/>
      <c r="S444" s="41" t="s">
        <v>2413</v>
      </c>
      <c r="T444" s="50"/>
      <c r="U444" s="51"/>
      <c r="V444" s="52"/>
      <c r="W444" s="1"/>
    </row>
    <row r="445" spans="2:23" ht="12.75">
      <c r="B445" s="30">
        <v>17091</v>
      </c>
      <c r="C445" s="31" t="s">
        <v>1331</v>
      </c>
      <c r="D445" s="31" t="s">
        <v>2480</v>
      </c>
      <c r="E445" s="32" t="e">
        <f>VLOOKUP(D445,#REF!,3,FALSE)</f>
        <v>#REF!</v>
      </c>
      <c r="F445" s="38" t="s">
        <v>1332</v>
      </c>
      <c r="G445" s="33">
        <v>42.65480041503906</v>
      </c>
      <c r="H445" s="34">
        <v>-76.79630279541016</v>
      </c>
      <c r="I445" s="35">
        <v>1062</v>
      </c>
      <c r="J445" s="36" t="s">
        <v>2477</v>
      </c>
      <c r="K445" s="37" t="s">
        <v>2478</v>
      </c>
      <c r="L445" s="39" t="s">
        <v>186</v>
      </c>
      <c r="M445" s="37" t="s">
        <v>2485</v>
      </c>
      <c r="N445" s="39" t="s">
        <v>1668</v>
      </c>
      <c r="O445" s="39" t="s">
        <v>1333</v>
      </c>
      <c r="P445" s="40" t="s">
        <v>2479</v>
      </c>
      <c r="Q445" s="41" t="s">
        <v>1331</v>
      </c>
      <c r="R445" s="41"/>
      <c r="S445" s="41" t="s">
        <v>1331</v>
      </c>
      <c r="T445" s="50"/>
      <c r="U445" s="51"/>
      <c r="V445" s="52"/>
      <c r="W445" s="1"/>
    </row>
    <row r="446" spans="2:23" ht="12.75">
      <c r="B446" s="30">
        <v>23471</v>
      </c>
      <c r="C446" s="31" t="s">
        <v>811</v>
      </c>
      <c r="D446" s="31" t="s">
        <v>2480</v>
      </c>
      <c r="E446" s="32" t="e">
        <f>VLOOKUP(D446,#REF!,3,FALSE)</f>
        <v>#REF!</v>
      </c>
      <c r="F446" s="38" t="s">
        <v>812</v>
      </c>
      <c r="G446" s="33">
        <v>42.735801696777344</v>
      </c>
      <c r="H446" s="34">
        <v>-76.48580169677734</v>
      </c>
      <c r="I446" s="35">
        <v>1378</v>
      </c>
      <c r="J446" s="36" t="s">
        <v>2477</v>
      </c>
      <c r="K446" s="37" t="s">
        <v>2478</v>
      </c>
      <c r="L446" s="39" t="s">
        <v>186</v>
      </c>
      <c r="M446" s="37" t="s">
        <v>2485</v>
      </c>
      <c r="N446" s="39" t="s">
        <v>1668</v>
      </c>
      <c r="O446" s="39" t="s">
        <v>813</v>
      </c>
      <c r="P446" s="40" t="s">
        <v>2479</v>
      </c>
      <c r="Q446" s="41" t="s">
        <v>811</v>
      </c>
      <c r="R446" s="41"/>
      <c r="S446" s="41" t="s">
        <v>811</v>
      </c>
      <c r="T446" s="50"/>
      <c r="U446" s="51"/>
      <c r="V446" s="52"/>
      <c r="W446" s="1"/>
    </row>
    <row r="447" spans="2:23" ht="12.75">
      <c r="B447" s="30">
        <v>313333</v>
      </c>
      <c r="C447" s="31" t="s">
        <v>1146</v>
      </c>
      <c r="D447" s="31" t="s">
        <v>2481</v>
      </c>
      <c r="E447" s="32" t="e">
        <f>VLOOKUP(D447,#REF!,3,FALSE)</f>
        <v>#REF!</v>
      </c>
      <c r="F447" s="38" t="s">
        <v>1147</v>
      </c>
      <c r="G447" s="33">
        <v>40.7533</v>
      </c>
      <c r="H447" s="34">
        <v>-73.9765</v>
      </c>
      <c r="I447" s="35">
        <v>870</v>
      </c>
      <c r="J447" s="36" t="s">
        <v>2477</v>
      </c>
      <c r="K447" s="37" t="s">
        <v>2478</v>
      </c>
      <c r="L447" s="39" t="s">
        <v>186</v>
      </c>
      <c r="M447" s="37" t="s">
        <v>2485</v>
      </c>
      <c r="N447" s="39" t="s">
        <v>1668</v>
      </c>
      <c r="O447" s="39" t="s">
        <v>1668</v>
      </c>
      <c r="P447" s="40" t="s">
        <v>2479</v>
      </c>
      <c r="Q447" s="41"/>
      <c r="R447" s="41" t="s">
        <v>1146</v>
      </c>
      <c r="S447" s="41"/>
      <c r="T447" s="50"/>
      <c r="U447" s="51"/>
      <c r="V447" s="52"/>
      <c r="W447" s="1"/>
    </row>
    <row r="448" spans="2:23" ht="12.75">
      <c r="B448" s="30">
        <v>324820</v>
      </c>
      <c r="C448" s="31" t="s">
        <v>303</v>
      </c>
      <c r="D448" s="31" t="s">
        <v>2480</v>
      </c>
      <c r="E448" s="32" t="e">
        <f>VLOOKUP(D448,#REF!,3,FALSE)</f>
        <v>#REF!</v>
      </c>
      <c r="F448" s="38" t="s">
        <v>304</v>
      </c>
      <c r="G448" s="33">
        <v>43.251894</v>
      </c>
      <c r="H448" s="34">
        <v>-73.563155</v>
      </c>
      <c r="I448" s="35">
        <v>210</v>
      </c>
      <c r="J448" s="36" t="s">
        <v>2477</v>
      </c>
      <c r="K448" s="37" t="s">
        <v>2478</v>
      </c>
      <c r="L448" s="39" t="s">
        <v>186</v>
      </c>
      <c r="M448" s="37" t="s">
        <v>2485</v>
      </c>
      <c r="N448" s="39" t="s">
        <v>1668</v>
      </c>
      <c r="O448" s="39" t="s">
        <v>305</v>
      </c>
      <c r="P448" s="40" t="s">
        <v>2479</v>
      </c>
      <c r="Q448" s="41" t="s">
        <v>2131</v>
      </c>
      <c r="R448" s="41"/>
      <c r="S448" s="41" t="s">
        <v>2131</v>
      </c>
      <c r="T448" s="50"/>
      <c r="U448" s="51"/>
      <c r="V448" s="52"/>
      <c r="W448" s="1"/>
    </row>
    <row r="449" spans="2:23" ht="12.75">
      <c r="B449" s="30">
        <v>23424</v>
      </c>
      <c r="C449" s="31" t="s">
        <v>490</v>
      </c>
      <c r="D449" s="31" t="s">
        <v>2480</v>
      </c>
      <c r="E449" s="32" t="e">
        <f>VLOOKUP(D449,#REF!,3,FALSE)</f>
        <v>#REF!</v>
      </c>
      <c r="F449" s="38" t="s">
        <v>491</v>
      </c>
      <c r="G449" s="33">
        <v>43.22010040283203</v>
      </c>
      <c r="H449" s="34">
        <v>-76.68990325927734</v>
      </c>
      <c r="I449" s="35">
        <v>420</v>
      </c>
      <c r="J449" s="36" t="s">
        <v>2477</v>
      </c>
      <c r="K449" s="37" t="s">
        <v>2478</v>
      </c>
      <c r="L449" s="39" t="s">
        <v>186</v>
      </c>
      <c r="M449" s="37" t="s">
        <v>2485</v>
      </c>
      <c r="N449" s="39" t="s">
        <v>1668</v>
      </c>
      <c r="O449" s="39" t="s">
        <v>492</v>
      </c>
      <c r="P449" s="40" t="s">
        <v>2479</v>
      </c>
      <c r="Q449" s="41" t="s">
        <v>490</v>
      </c>
      <c r="R449" s="41"/>
      <c r="S449" s="41" t="s">
        <v>490</v>
      </c>
      <c r="T449" s="50"/>
      <c r="U449" s="51"/>
      <c r="V449" s="52"/>
      <c r="W449" s="1"/>
    </row>
    <row r="450" spans="2:23" ht="12.75">
      <c r="B450" s="30">
        <v>23172</v>
      </c>
      <c r="C450" s="31" t="s">
        <v>668</v>
      </c>
      <c r="D450" s="31" t="s">
        <v>2476</v>
      </c>
      <c r="E450" s="32" t="e">
        <f>VLOOKUP(D450,#REF!,3,FALSE)</f>
        <v>#REF!</v>
      </c>
      <c r="F450" s="38" t="s">
        <v>669</v>
      </c>
      <c r="G450" s="33">
        <v>41.65449905395508</v>
      </c>
      <c r="H450" s="34">
        <v>-74.1404037475586</v>
      </c>
      <c r="I450" s="35">
        <v>350</v>
      </c>
      <c r="J450" s="36" t="s">
        <v>2477</v>
      </c>
      <c r="K450" s="37" t="s">
        <v>2478</v>
      </c>
      <c r="L450" s="39" t="s">
        <v>186</v>
      </c>
      <c r="M450" s="37" t="s">
        <v>2485</v>
      </c>
      <c r="N450" s="39" t="s">
        <v>1668</v>
      </c>
      <c r="O450" s="39" t="s">
        <v>1613</v>
      </c>
      <c r="P450" s="40" t="s">
        <v>2479</v>
      </c>
      <c r="Q450" s="41" t="s">
        <v>668</v>
      </c>
      <c r="R450" s="41"/>
      <c r="S450" s="41" t="s">
        <v>668</v>
      </c>
      <c r="T450" s="50"/>
      <c r="U450" s="51"/>
      <c r="V450" s="52"/>
      <c r="W450" s="1"/>
    </row>
    <row r="451" spans="2:23" ht="12.75">
      <c r="B451" s="30">
        <v>14257</v>
      </c>
      <c r="C451" s="31" t="s">
        <v>1754</v>
      </c>
      <c r="D451" s="31" t="s">
        <v>2483</v>
      </c>
      <c r="E451" s="32" t="e">
        <f>VLOOKUP(D451,#REF!,3,FALSE)</f>
        <v>#REF!</v>
      </c>
      <c r="F451" s="38" t="s">
        <v>1755</v>
      </c>
      <c r="G451" s="33">
        <v>41.24589920043945</v>
      </c>
      <c r="H451" s="34">
        <v>-73.96209716796875</v>
      </c>
      <c r="I451" s="35"/>
      <c r="J451" s="36" t="s">
        <v>2477</v>
      </c>
      <c r="K451" s="37" t="s">
        <v>2478</v>
      </c>
      <c r="L451" s="39" t="s">
        <v>186</v>
      </c>
      <c r="M451" s="37" t="s">
        <v>2485</v>
      </c>
      <c r="N451" s="39" t="s">
        <v>1668</v>
      </c>
      <c r="O451" s="39" t="s">
        <v>2321</v>
      </c>
      <c r="P451" s="40" t="s">
        <v>2479</v>
      </c>
      <c r="Q451" s="41" t="s">
        <v>1754</v>
      </c>
      <c r="R451" s="41"/>
      <c r="S451" s="41" t="s">
        <v>1754</v>
      </c>
      <c r="T451" s="50"/>
      <c r="U451" s="51"/>
      <c r="V451" s="52"/>
      <c r="W451" s="1"/>
    </row>
    <row r="452" spans="2:23" ht="12.75">
      <c r="B452" s="30">
        <v>13943</v>
      </c>
      <c r="C452" s="31" t="s">
        <v>1480</v>
      </c>
      <c r="D452" s="31" t="s">
        <v>2481</v>
      </c>
      <c r="E452" s="32" t="e">
        <f>VLOOKUP(D452,#REF!,3,FALSE)</f>
        <v>#REF!</v>
      </c>
      <c r="F452" s="38" t="s">
        <v>1481</v>
      </c>
      <c r="G452" s="33">
        <v>43.082</v>
      </c>
      <c r="H452" s="34">
        <v>-78.7798</v>
      </c>
      <c r="I452" s="35">
        <v>582</v>
      </c>
      <c r="J452" s="36" t="s">
        <v>2477</v>
      </c>
      <c r="K452" s="37" t="s">
        <v>2478</v>
      </c>
      <c r="L452" s="39" t="s">
        <v>186</v>
      </c>
      <c r="M452" s="37" t="s">
        <v>2485</v>
      </c>
      <c r="N452" s="39" t="s">
        <v>1668</v>
      </c>
      <c r="O452" s="39" t="s">
        <v>2150</v>
      </c>
      <c r="P452" s="40" t="s">
        <v>2479</v>
      </c>
      <c r="Q452" s="41"/>
      <c r="R452" s="41"/>
      <c r="S452" s="41"/>
      <c r="T452" s="50"/>
      <c r="U452" s="51"/>
      <c r="V452" s="52" t="s">
        <v>1480</v>
      </c>
      <c r="W452" s="1"/>
    </row>
    <row r="453" spans="2:23" ht="12.75">
      <c r="B453" s="30">
        <v>7958</v>
      </c>
      <c r="C453" s="31" t="s">
        <v>2272</v>
      </c>
      <c r="D453" s="31" t="s">
        <v>2476</v>
      </c>
      <c r="E453" s="32" t="e">
        <f>VLOOKUP(D453,#REF!,3,FALSE)</f>
        <v>#REF!</v>
      </c>
      <c r="F453" s="38" t="s">
        <v>2273</v>
      </c>
      <c r="G453" s="33">
        <v>40.591800689697266</v>
      </c>
      <c r="H453" s="34">
        <v>-73.78009796142578</v>
      </c>
      <c r="I453" s="35"/>
      <c r="J453" s="36" t="s">
        <v>2477</v>
      </c>
      <c r="K453" s="37" t="s">
        <v>2478</v>
      </c>
      <c r="L453" s="39" t="s">
        <v>186</v>
      </c>
      <c r="M453" s="37" t="s">
        <v>2485</v>
      </c>
      <c r="N453" s="39" t="s">
        <v>1668</v>
      </c>
      <c r="O453" s="39" t="s">
        <v>2274</v>
      </c>
      <c r="P453" s="40" t="s">
        <v>2479</v>
      </c>
      <c r="Q453" s="41" t="s">
        <v>2272</v>
      </c>
      <c r="R453" s="41"/>
      <c r="S453" s="41" t="s">
        <v>2272</v>
      </c>
      <c r="T453" s="50"/>
      <c r="U453" s="51"/>
      <c r="V453" s="52"/>
      <c r="W453" s="1"/>
    </row>
    <row r="454" spans="2:23" ht="12.75">
      <c r="B454" s="30">
        <v>20817</v>
      </c>
      <c r="C454" s="31" t="s">
        <v>912</v>
      </c>
      <c r="D454" s="31" t="s">
        <v>2480</v>
      </c>
      <c r="E454" s="32" t="e">
        <f>VLOOKUP(D454,#REF!,3,FALSE)</f>
        <v>#REF!</v>
      </c>
      <c r="F454" s="38" t="s">
        <v>913</v>
      </c>
      <c r="G454" s="33">
        <v>42.63710021972656</v>
      </c>
      <c r="H454" s="34">
        <v>-77.05290222167969</v>
      </c>
      <c r="I454" s="35">
        <v>990</v>
      </c>
      <c r="J454" s="36" t="s">
        <v>2477</v>
      </c>
      <c r="K454" s="37" t="s">
        <v>2478</v>
      </c>
      <c r="L454" s="39" t="s">
        <v>186</v>
      </c>
      <c r="M454" s="37" t="s">
        <v>2485</v>
      </c>
      <c r="N454" s="39" t="s">
        <v>1668</v>
      </c>
      <c r="O454" s="39" t="s">
        <v>914</v>
      </c>
      <c r="P454" s="40" t="s">
        <v>2479</v>
      </c>
      <c r="Q454" s="41" t="s">
        <v>912</v>
      </c>
      <c r="R454" s="41"/>
      <c r="S454" s="41" t="s">
        <v>915</v>
      </c>
      <c r="T454" s="50"/>
      <c r="U454" s="51"/>
      <c r="V454" s="52"/>
      <c r="W454" s="1"/>
    </row>
    <row r="455" spans="2:23" ht="12.75">
      <c r="B455" s="30">
        <v>18308</v>
      </c>
      <c r="C455" s="31" t="s">
        <v>1155</v>
      </c>
      <c r="D455" s="31" t="s">
        <v>2480</v>
      </c>
      <c r="E455" s="32" t="e">
        <f>VLOOKUP(D455,#REF!,3,FALSE)</f>
        <v>#REF!</v>
      </c>
      <c r="F455" s="38" t="s">
        <v>1156</v>
      </c>
      <c r="G455" s="33">
        <v>42.7412986755</v>
      </c>
      <c r="H455" s="34">
        <v>-78.0521011353</v>
      </c>
      <c r="I455" s="35">
        <v>1559</v>
      </c>
      <c r="J455" s="36" t="s">
        <v>2477</v>
      </c>
      <c r="K455" s="37" t="s">
        <v>2478</v>
      </c>
      <c r="L455" s="39" t="s">
        <v>186</v>
      </c>
      <c r="M455" s="37" t="s">
        <v>2485</v>
      </c>
      <c r="N455" s="39" t="s">
        <v>1668</v>
      </c>
      <c r="O455" s="39" t="s">
        <v>2357</v>
      </c>
      <c r="P455" s="40" t="s">
        <v>2479</v>
      </c>
      <c r="Q455" s="41" t="s">
        <v>1157</v>
      </c>
      <c r="R455" s="41"/>
      <c r="S455" s="41" t="s">
        <v>1157</v>
      </c>
      <c r="T455" s="50"/>
      <c r="U455" s="51" t="s">
        <v>258</v>
      </c>
      <c r="V455" s="52"/>
      <c r="W455" s="1"/>
    </row>
    <row r="456" spans="2:23" ht="12.75">
      <c r="B456" s="30">
        <v>45661</v>
      </c>
      <c r="C456" s="31" t="s">
        <v>814</v>
      </c>
      <c r="D456" s="31" t="s">
        <v>2476</v>
      </c>
      <c r="E456" s="32" t="e">
        <f>VLOOKUP(D456,#REF!,3,FALSE)</f>
        <v>#REF!</v>
      </c>
      <c r="F456" s="38" t="s">
        <v>815</v>
      </c>
      <c r="G456" s="33">
        <v>41.432333</v>
      </c>
      <c r="H456" s="34">
        <v>-74.365167</v>
      </c>
      <c r="I456" s="35">
        <v>430</v>
      </c>
      <c r="J456" s="36" t="s">
        <v>2477</v>
      </c>
      <c r="K456" s="37" t="s">
        <v>2478</v>
      </c>
      <c r="L456" s="39" t="s">
        <v>186</v>
      </c>
      <c r="M456" s="37" t="s">
        <v>2485</v>
      </c>
      <c r="N456" s="39" t="s">
        <v>1668</v>
      </c>
      <c r="O456" s="39" t="s">
        <v>2502</v>
      </c>
      <c r="P456" s="40" t="s">
        <v>2479</v>
      </c>
      <c r="Q456" s="41" t="s">
        <v>814</v>
      </c>
      <c r="R456" s="41"/>
      <c r="S456" s="41" t="s">
        <v>814</v>
      </c>
      <c r="T456" s="50"/>
      <c r="U456" s="51"/>
      <c r="V456" s="52"/>
      <c r="W456" s="1"/>
    </row>
    <row r="457" spans="2:23" ht="12.75">
      <c r="B457" s="30">
        <v>15713</v>
      </c>
      <c r="C457" s="31" t="s">
        <v>1632</v>
      </c>
      <c r="D457" s="31" t="s">
        <v>2480</v>
      </c>
      <c r="E457" s="32" t="e">
        <f>VLOOKUP(D457,#REF!,3,FALSE)</f>
        <v>#REF!</v>
      </c>
      <c r="F457" s="38" t="s">
        <v>2458</v>
      </c>
      <c r="G457" s="33">
        <v>43.173500061035156</v>
      </c>
      <c r="H457" s="34">
        <v>-78.27459716796875</v>
      </c>
      <c r="I457" s="35">
        <v>669</v>
      </c>
      <c r="J457" s="36" t="s">
        <v>2477</v>
      </c>
      <c r="K457" s="37" t="s">
        <v>2478</v>
      </c>
      <c r="L457" s="39" t="s">
        <v>186</v>
      </c>
      <c r="M457" s="37" t="s">
        <v>2485</v>
      </c>
      <c r="N457" s="39" t="s">
        <v>1668</v>
      </c>
      <c r="O457" s="39" t="s">
        <v>2092</v>
      </c>
      <c r="P457" s="40" t="s">
        <v>2479</v>
      </c>
      <c r="Q457" s="41" t="s">
        <v>1632</v>
      </c>
      <c r="R457" s="41"/>
      <c r="S457" s="41" t="s">
        <v>1632</v>
      </c>
      <c r="T457" s="50"/>
      <c r="U457" s="51"/>
      <c r="V457" s="52"/>
      <c r="W457" s="1"/>
    </row>
    <row r="458" spans="2:23" ht="12.75">
      <c r="B458" s="30">
        <v>13460</v>
      </c>
      <c r="C458" s="31" t="s">
        <v>1723</v>
      </c>
      <c r="D458" s="31" t="s">
        <v>2480</v>
      </c>
      <c r="E458" s="32" t="e">
        <f>VLOOKUP(D458,#REF!,3,FALSE)</f>
        <v>#REF!</v>
      </c>
      <c r="F458" s="38" t="s">
        <v>1724</v>
      </c>
      <c r="G458" s="33">
        <v>41.86539840698242</v>
      </c>
      <c r="H458" s="34">
        <v>-74.33290100097656</v>
      </c>
      <c r="I458" s="35">
        <v>1060</v>
      </c>
      <c r="J458" s="36" t="s">
        <v>2477</v>
      </c>
      <c r="K458" s="37" t="s">
        <v>2478</v>
      </c>
      <c r="L458" s="39" t="s">
        <v>186</v>
      </c>
      <c r="M458" s="37" t="s">
        <v>2485</v>
      </c>
      <c r="N458" s="39" t="s">
        <v>1668</v>
      </c>
      <c r="O458" s="39" t="s">
        <v>1725</v>
      </c>
      <c r="P458" s="40" t="s">
        <v>2479</v>
      </c>
      <c r="Q458" s="41" t="s">
        <v>1723</v>
      </c>
      <c r="R458" s="41"/>
      <c r="S458" s="41" t="s">
        <v>1723</v>
      </c>
      <c r="T458" s="50"/>
      <c r="U458" s="51"/>
      <c r="V458" s="52"/>
      <c r="W458" s="1"/>
    </row>
    <row r="459" spans="2:23" ht="12.75">
      <c r="B459" s="30">
        <v>20239</v>
      </c>
      <c r="C459" s="31" t="s">
        <v>1077</v>
      </c>
      <c r="D459" s="31" t="s">
        <v>2480</v>
      </c>
      <c r="E459" s="32" t="e">
        <f>VLOOKUP(D459,#REF!,3,FALSE)</f>
        <v>#REF!</v>
      </c>
      <c r="F459" s="38" t="s">
        <v>1078</v>
      </c>
      <c r="G459" s="33">
        <v>43.453399658203125</v>
      </c>
      <c r="H459" s="34">
        <v>-74.5176010131836</v>
      </c>
      <c r="I459" s="35">
        <v>1703</v>
      </c>
      <c r="J459" s="36" t="s">
        <v>2477</v>
      </c>
      <c r="K459" s="37" t="s">
        <v>2478</v>
      </c>
      <c r="L459" s="39" t="s">
        <v>186</v>
      </c>
      <c r="M459" s="37" t="s">
        <v>2485</v>
      </c>
      <c r="N459" s="39" t="s">
        <v>1668</v>
      </c>
      <c r="O459" s="39" t="s">
        <v>1079</v>
      </c>
      <c r="P459" s="40" t="s">
        <v>2479</v>
      </c>
      <c r="Q459" s="41" t="s">
        <v>1077</v>
      </c>
      <c r="R459" s="41"/>
      <c r="S459" s="41" t="s">
        <v>1080</v>
      </c>
      <c r="T459" s="50"/>
      <c r="U459" s="51" t="s">
        <v>242</v>
      </c>
      <c r="V459" s="52"/>
      <c r="W459" s="1"/>
    </row>
    <row r="460" spans="2:23" ht="12.75">
      <c r="B460" s="30">
        <v>8271</v>
      </c>
      <c r="C460" s="31" t="s">
        <v>2523</v>
      </c>
      <c r="D460" s="31" t="s">
        <v>2480</v>
      </c>
      <c r="E460" s="32" t="e">
        <f>VLOOKUP(D460,#REF!,3,FALSE)</f>
        <v>#REF!</v>
      </c>
      <c r="F460" s="38" t="s">
        <v>2524</v>
      </c>
      <c r="G460" s="33">
        <v>43.225101470947266</v>
      </c>
      <c r="H460" s="34">
        <v>-74.11489868164062</v>
      </c>
      <c r="I460" s="35">
        <v>1070</v>
      </c>
      <c r="J460" s="36" t="s">
        <v>2477</v>
      </c>
      <c r="K460" s="37" t="s">
        <v>2478</v>
      </c>
      <c r="L460" s="39" t="s">
        <v>186</v>
      </c>
      <c r="M460" s="37" t="s">
        <v>2485</v>
      </c>
      <c r="N460" s="39" t="s">
        <v>1668</v>
      </c>
      <c r="O460" s="39" t="s">
        <v>2369</v>
      </c>
      <c r="P460" s="40" t="s">
        <v>2479</v>
      </c>
      <c r="Q460" s="41" t="s">
        <v>2523</v>
      </c>
      <c r="R460" s="41"/>
      <c r="S460" s="41" t="s">
        <v>2523</v>
      </c>
      <c r="T460" s="50"/>
      <c r="U460" s="51"/>
      <c r="V460" s="52"/>
      <c r="W460" s="1"/>
    </row>
    <row r="461" spans="2:23" ht="12.75">
      <c r="B461" s="30">
        <v>20808</v>
      </c>
      <c r="C461" s="31" t="s">
        <v>906</v>
      </c>
      <c r="D461" s="31" t="s">
        <v>1829</v>
      </c>
      <c r="E461" s="32" t="e">
        <f>VLOOKUP(D461,#REF!,3,FALSE)</f>
        <v>#REF!</v>
      </c>
      <c r="F461" s="38" t="s">
        <v>907</v>
      </c>
      <c r="G461" s="33">
        <v>44.650901794433594</v>
      </c>
      <c r="H461" s="34">
        <v>-73.46810150146484</v>
      </c>
      <c r="I461" s="35">
        <v>234</v>
      </c>
      <c r="J461" s="36" t="s">
        <v>2477</v>
      </c>
      <c r="K461" s="37" t="s">
        <v>2478</v>
      </c>
      <c r="L461" s="39" t="s">
        <v>186</v>
      </c>
      <c r="M461" s="37" t="s">
        <v>2485</v>
      </c>
      <c r="N461" s="39" t="s">
        <v>1668</v>
      </c>
      <c r="O461" s="39" t="s">
        <v>1911</v>
      </c>
      <c r="P461" s="40" t="s">
        <v>2368</v>
      </c>
      <c r="Q461" s="41" t="s">
        <v>906</v>
      </c>
      <c r="R461" s="41" t="s">
        <v>908</v>
      </c>
      <c r="S461" s="41" t="s">
        <v>908</v>
      </c>
      <c r="T461" s="50" t="s">
        <v>909</v>
      </c>
      <c r="U461" s="51" t="s">
        <v>206</v>
      </c>
      <c r="V461" s="52" t="s">
        <v>910</v>
      </c>
      <c r="W461" s="1"/>
    </row>
    <row r="462" spans="2:23" ht="12.75">
      <c r="B462" s="30">
        <v>314860</v>
      </c>
      <c r="C462" s="31" t="s">
        <v>349</v>
      </c>
      <c r="D462" s="31" t="s">
        <v>2476</v>
      </c>
      <c r="E462" s="32" t="e">
        <f>VLOOKUP(D462,#REF!,3,FALSE)</f>
        <v>#REF!</v>
      </c>
      <c r="F462" s="38" t="s">
        <v>350</v>
      </c>
      <c r="G462" s="33">
        <v>41.183255</v>
      </c>
      <c r="H462" s="34">
        <v>-72.188835</v>
      </c>
      <c r="I462" s="35"/>
      <c r="J462" s="36" t="s">
        <v>2477</v>
      </c>
      <c r="K462" s="37" t="s">
        <v>2478</v>
      </c>
      <c r="L462" s="39" t="s">
        <v>186</v>
      </c>
      <c r="M462" s="37" t="s">
        <v>2485</v>
      </c>
      <c r="N462" s="39" t="s">
        <v>1668</v>
      </c>
      <c r="O462" s="39" t="s">
        <v>351</v>
      </c>
      <c r="P462" s="40" t="s">
        <v>2479</v>
      </c>
      <c r="Q462" s="41"/>
      <c r="R462" s="41"/>
      <c r="S462" s="41"/>
      <c r="T462" s="50"/>
      <c r="U462" s="51"/>
      <c r="V462" s="52"/>
      <c r="W462" s="1"/>
    </row>
    <row r="463" spans="2:23" ht="12.75">
      <c r="B463" s="30">
        <v>23452</v>
      </c>
      <c r="C463" s="31" t="s">
        <v>557</v>
      </c>
      <c r="D463" s="31" t="s">
        <v>2480</v>
      </c>
      <c r="E463" s="32" t="e">
        <f>VLOOKUP(D463,#REF!,3,FALSE)</f>
        <v>#REF!</v>
      </c>
      <c r="F463" s="38" t="s">
        <v>558</v>
      </c>
      <c r="G463" s="33">
        <v>43.07229995727539</v>
      </c>
      <c r="H463" s="34">
        <v>-75.9384994506836</v>
      </c>
      <c r="I463" s="35">
        <v>500</v>
      </c>
      <c r="J463" s="36" t="s">
        <v>2477</v>
      </c>
      <c r="K463" s="37" t="s">
        <v>2478</v>
      </c>
      <c r="L463" s="39" t="s">
        <v>186</v>
      </c>
      <c r="M463" s="37" t="s">
        <v>2485</v>
      </c>
      <c r="N463" s="39" t="s">
        <v>1668</v>
      </c>
      <c r="O463" s="39" t="s">
        <v>547</v>
      </c>
      <c r="P463" s="40" t="s">
        <v>2479</v>
      </c>
      <c r="Q463" s="41" t="s">
        <v>557</v>
      </c>
      <c r="R463" s="41"/>
      <c r="S463" s="41" t="s">
        <v>557</v>
      </c>
      <c r="T463" s="50"/>
      <c r="U463" s="51"/>
      <c r="V463" s="52"/>
      <c r="W463" s="1"/>
    </row>
    <row r="464" spans="2:23" ht="12.75">
      <c r="B464" s="30">
        <v>23389</v>
      </c>
      <c r="C464" s="31" t="s">
        <v>414</v>
      </c>
      <c r="D464" s="31" t="s">
        <v>2476</v>
      </c>
      <c r="E464" s="32" t="e">
        <f>VLOOKUP(D464,#REF!,3,FALSE)</f>
        <v>#REF!</v>
      </c>
      <c r="F464" s="38" t="s">
        <v>415</v>
      </c>
      <c r="G464" s="33">
        <v>41.37699890136719</v>
      </c>
      <c r="H464" s="34">
        <v>-74.6760025024414</v>
      </c>
      <c r="I464" s="35">
        <v>420</v>
      </c>
      <c r="J464" s="36" t="s">
        <v>2477</v>
      </c>
      <c r="K464" s="37" t="s">
        <v>2478</v>
      </c>
      <c r="L464" s="39" t="s">
        <v>186</v>
      </c>
      <c r="M464" s="37" t="s">
        <v>2485</v>
      </c>
      <c r="N464" s="39" t="s">
        <v>1668</v>
      </c>
      <c r="O464" s="39" t="s">
        <v>2076</v>
      </c>
      <c r="P464" s="40" t="s">
        <v>2479</v>
      </c>
      <c r="Q464" s="41" t="s">
        <v>414</v>
      </c>
      <c r="R464" s="41"/>
      <c r="S464" s="41" t="s">
        <v>414</v>
      </c>
      <c r="T464" s="50"/>
      <c r="U464" s="51"/>
      <c r="V464" s="52"/>
      <c r="W464" s="1"/>
    </row>
    <row r="465" spans="2:23" ht="12.75">
      <c r="B465" s="30">
        <v>23159</v>
      </c>
      <c r="C465" s="31" t="s">
        <v>635</v>
      </c>
      <c r="D465" s="31" t="s">
        <v>2480</v>
      </c>
      <c r="E465" s="32" t="e">
        <f>VLOOKUP(D465,#REF!,3,FALSE)</f>
        <v>#REF!</v>
      </c>
      <c r="F465" s="38" t="s">
        <v>636</v>
      </c>
      <c r="G465" s="33">
        <v>43.06119918823242</v>
      </c>
      <c r="H465" s="34">
        <v>-78.6613998413086</v>
      </c>
      <c r="I465" s="35">
        <v>582</v>
      </c>
      <c r="J465" s="36" t="s">
        <v>2477</v>
      </c>
      <c r="K465" s="37" t="s">
        <v>2478</v>
      </c>
      <c r="L465" s="39" t="s">
        <v>186</v>
      </c>
      <c r="M465" s="37" t="s">
        <v>2485</v>
      </c>
      <c r="N465" s="39" t="s">
        <v>1668</v>
      </c>
      <c r="O465" s="39" t="s">
        <v>637</v>
      </c>
      <c r="P465" s="40" t="s">
        <v>2479</v>
      </c>
      <c r="Q465" s="41" t="s">
        <v>635</v>
      </c>
      <c r="R465" s="41"/>
      <c r="S465" s="41" t="s">
        <v>635</v>
      </c>
      <c r="T465" s="50"/>
      <c r="U465" s="51"/>
      <c r="V465" s="52"/>
      <c r="W465" s="1"/>
    </row>
    <row r="466" spans="2:23" ht="12.75">
      <c r="B466" s="30">
        <v>20876</v>
      </c>
      <c r="C466" s="31" t="s">
        <v>919</v>
      </c>
      <c r="D466" s="31" t="s">
        <v>2480</v>
      </c>
      <c r="E466" s="32" t="e">
        <f>VLOOKUP(D466,#REF!,3,FALSE)</f>
        <v>#REF!</v>
      </c>
      <c r="F466" s="38" t="s">
        <v>920</v>
      </c>
      <c r="G466" s="33">
        <v>44.67670059</v>
      </c>
      <c r="H466" s="34">
        <v>-74.9484024</v>
      </c>
      <c r="I466" s="35">
        <v>474</v>
      </c>
      <c r="J466" s="36" t="s">
        <v>2477</v>
      </c>
      <c r="K466" s="37" t="s">
        <v>2478</v>
      </c>
      <c r="L466" s="39" t="s">
        <v>186</v>
      </c>
      <c r="M466" s="37" t="s">
        <v>2485</v>
      </c>
      <c r="N466" s="39" t="s">
        <v>1668</v>
      </c>
      <c r="O466" s="39" t="s">
        <v>921</v>
      </c>
      <c r="P466" s="40" t="s">
        <v>2479</v>
      </c>
      <c r="Q466" s="41" t="s">
        <v>919</v>
      </c>
      <c r="R466" s="41"/>
      <c r="S466" s="41" t="s">
        <v>922</v>
      </c>
      <c r="T466" s="50"/>
      <c r="U466" s="51"/>
      <c r="V466" s="52"/>
      <c r="W466" s="1"/>
    </row>
    <row r="467" spans="2:23" ht="12.75">
      <c r="B467" s="30">
        <v>15879</v>
      </c>
      <c r="C467" s="31" t="s">
        <v>1511</v>
      </c>
      <c r="D467" s="31" t="s">
        <v>2476</v>
      </c>
      <c r="E467" s="32" t="e">
        <f>VLOOKUP(D467,#REF!,3,FALSE)</f>
        <v>#REF!</v>
      </c>
      <c r="F467" s="38" t="s">
        <v>1512</v>
      </c>
      <c r="G467" s="33">
        <v>41.6572827552</v>
      </c>
      <c r="H467" s="34">
        <v>-73.935649395</v>
      </c>
      <c r="I467" s="35">
        <v>100</v>
      </c>
      <c r="J467" s="36" t="s">
        <v>2477</v>
      </c>
      <c r="K467" s="37" t="s">
        <v>2478</v>
      </c>
      <c r="L467" s="39" t="s">
        <v>186</v>
      </c>
      <c r="M467" s="37" t="s">
        <v>2485</v>
      </c>
      <c r="N467" s="39" t="s">
        <v>1668</v>
      </c>
      <c r="O467" s="39" t="s">
        <v>2263</v>
      </c>
      <c r="P467" s="40" t="s">
        <v>2479</v>
      </c>
      <c r="Q467" s="41" t="s">
        <v>1511</v>
      </c>
      <c r="R467" s="41"/>
      <c r="S467" s="41" t="s">
        <v>1511</v>
      </c>
      <c r="T467" s="50"/>
      <c r="U467" s="51"/>
      <c r="V467" s="52"/>
      <c r="W467" s="1"/>
    </row>
    <row r="468" spans="2:23" ht="12.75">
      <c r="B468" s="30">
        <v>17093</v>
      </c>
      <c r="C468" s="31" t="s">
        <v>1337</v>
      </c>
      <c r="D468" s="31" t="s">
        <v>2480</v>
      </c>
      <c r="E468" s="32" t="e">
        <f>VLOOKUP(D468,#REF!,3,FALSE)</f>
        <v>#REF!</v>
      </c>
      <c r="F468" s="38" t="s">
        <v>1338</v>
      </c>
      <c r="G468" s="33">
        <v>42.15010070800781</v>
      </c>
      <c r="H468" s="34">
        <v>-79.68589782714844</v>
      </c>
      <c r="I468" s="35">
        <v>1640</v>
      </c>
      <c r="J468" s="36" t="s">
        <v>2477</v>
      </c>
      <c r="K468" s="37" t="s">
        <v>2478</v>
      </c>
      <c r="L468" s="39" t="s">
        <v>186</v>
      </c>
      <c r="M468" s="37" t="s">
        <v>2485</v>
      </c>
      <c r="N468" s="39" t="s">
        <v>1668</v>
      </c>
      <c r="O468" s="39" t="s">
        <v>2451</v>
      </c>
      <c r="P468" s="40" t="s">
        <v>2479</v>
      </c>
      <c r="Q468" s="41" t="s">
        <v>1337</v>
      </c>
      <c r="R468" s="41"/>
      <c r="S468" s="41" t="s">
        <v>1337</v>
      </c>
      <c r="T468" s="50"/>
      <c r="U468" s="51"/>
      <c r="V468" s="52"/>
      <c r="W468" s="1"/>
    </row>
    <row r="469" spans="2:23" ht="12.75">
      <c r="B469" s="30">
        <v>10340</v>
      </c>
      <c r="C469" s="31" t="s">
        <v>1874</v>
      </c>
      <c r="D469" s="31" t="s">
        <v>2476</v>
      </c>
      <c r="E469" s="32" t="e">
        <f>VLOOKUP(D469,#REF!,3,FALSE)</f>
        <v>#REF!</v>
      </c>
      <c r="F469" s="38" t="s">
        <v>1875</v>
      </c>
      <c r="G469" s="33">
        <v>40.65330123901367</v>
      </c>
      <c r="H469" s="34">
        <v>-73.57360076904297</v>
      </c>
      <c r="I469" s="35">
        <v>63</v>
      </c>
      <c r="J469" s="36" t="s">
        <v>2477</v>
      </c>
      <c r="K469" s="37" t="s">
        <v>2478</v>
      </c>
      <c r="L469" s="39" t="s">
        <v>186</v>
      </c>
      <c r="M469" s="37" t="s">
        <v>2485</v>
      </c>
      <c r="N469" s="39" t="s">
        <v>1668</v>
      </c>
      <c r="O469" s="39" t="s">
        <v>2358</v>
      </c>
      <c r="P469" s="40" t="s">
        <v>2479</v>
      </c>
      <c r="Q469" s="41" t="s">
        <v>1874</v>
      </c>
      <c r="R469" s="41"/>
      <c r="S469" s="41" t="s">
        <v>1874</v>
      </c>
      <c r="T469" s="50"/>
      <c r="U469" s="51"/>
      <c r="V469" s="52"/>
      <c r="W469" s="1"/>
    </row>
    <row r="470" spans="2:23" ht="12.75">
      <c r="B470" s="30">
        <v>23166</v>
      </c>
      <c r="C470" s="31" t="s">
        <v>656</v>
      </c>
      <c r="D470" s="31" t="s">
        <v>2483</v>
      </c>
      <c r="E470" s="32" t="e">
        <f>VLOOKUP(D470,#REF!,3,FALSE)</f>
        <v>#REF!</v>
      </c>
      <c r="F470" s="38" t="s">
        <v>657</v>
      </c>
      <c r="G470" s="33">
        <v>40.60530090332031</v>
      </c>
      <c r="H470" s="34">
        <v>-73.90229797363281</v>
      </c>
      <c r="I470" s="35"/>
      <c r="J470" s="36" t="s">
        <v>2477</v>
      </c>
      <c r="K470" s="37" t="s">
        <v>2478</v>
      </c>
      <c r="L470" s="39" t="s">
        <v>186</v>
      </c>
      <c r="M470" s="37" t="s">
        <v>2485</v>
      </c>
      <c r="N470" s="39" t="s">
        <v>1668</v>
      </c>
      <c r="O470" s="39" t="s">
        <v>2456</v>
      </c>
      <c r="P470" s="40" t="s">
        <v>2479</v>
      </c>
      <c r="Q470" s="41" t="s">
        <v>656</v>
      </c>
      <c r="R470" s="41"/>
      <c r="S470" s="41" t="s">
        <v>656</v>
      </c>
      <c r="T470" s="50"/>
      <c r="U470" s="51"/>
      <c r="V470" s="52"/>
      <c r="W470" s="1"/>
    </row>
    <row r="471" spans="2:23" ht="12.75">
      <c r="B471" s="30">
        <v>7841</v>
      </c>
      <c r="C471" s="31" t="s">
        <v>2100</v>
      </c>
      <c r="D471" s="31" t="s">
        <v>2476</v>
      </c>
      <c r="E471" s="32" t="e">
        <f>VLOOKUP(D471,#REF!,3,FALSE)</f>
        <v>#REF!</v>
      </c>
      <c r="F471" s="38" t="s">
        <v>2101</v>
      </c>
      <c r="G471" s="33">
        <v>41.59749984741211</v>
      </c>
      <c r="H471" s="34">
        <v>-73.53150177001953</v>
      </c>
      <c r="I471" s="35">
        <v>1100</v>
      </c>
      <c r="J471" s="36" t="s">
        <v>2477</v>
      </c>
      <c r="K471" s="37" t="s">
        <v>2478</v>
      </c>
      <c r="L471" s="39" t="s">
        <v>186</v>
      </c>
      <c r="M471" s="37" t="s">
        <v>2485</v>
      </c>
      <c r="N471" s="39" t="s">
        <v>1668</v>
      </c>
      <c r="O471" s="39" t="s">
        <v>2102</v>
      </c>
      <c r="P471" s="40" t="s">
        <v>2479</v>
      </c>
      <c r="Q471" s="41" t="s">
        <v>2100</v>
      </c>
      <c r="R471" s="41"/>
      <c r="S471" s="41" t="s">
        <v>2100</v>
      </c>
      <c r="T471" s="50"/>
      <c r="U471" s="51"/>
      <c r="V471" s="52"/>
      <c r="W471" s="1"/>
    </row>
    <row r="472" spans="2:23" ht="12.75">
      <c r="B472" s="30">
        <v>23413</v>
      </c>
      <c r="C472" s="31" t="s">
        <v>469</v>
      </c>
      <c r="D472" s="31" t="s">
        <v>2480</v>
      </c>
      <c r="E472" s="32" t="e">
        <f>VLOOKUP(D472,#REF!,3,FALSE)</f>
        <v>#REF!</v>
      </c>
      <c r="F472" s="38" t="s">
        <v>470</v>
      </c>
      <c r="G472" s="33">
        <v>43.22370147705078</v>
      </c>
      <c r="H472" s="34">
        <v>-76.3687973022461</v>
      </c>
      <c r="I472" s="35">
        <v>405</v>
      </c>
      <c r="J472" s="36" t="s">
        <v>2477</v>
      </c>
      <c r="K472" s="37" t="s">
        <v>2478</v>
      </c>
      <c r="L472" s="39" t="s">
        <v>186</v>
      </c>
      <c r="M472" s="37" t="s">
        <v>2485</v>
      </c>
      <c r="N472" s="39" t="s">
        <v>1668</v>
      </c>
      <c r="O472" s="39" t="s">
        <v>2509</v>
      </c>
      <c r="P472" s="40" t="s">
        <v>2479</v>
      </c>
      <c r="Q472" s="41" t="s">
        <v>469</v>
      </c>
      <c r="R472" s="41"/>
      <c r="S472" s="41" t="s">
        <v>469</v>
      </c>
      <c r="T472" s="50"/>
      <c r="U472" s="51"/>
      <c r="V472" s="52"/>
      <c r="W472" s="1"/>
    </row>
    <row r="473" spans="2:23" ht="12.75">
      <c r="B473" s="30">
        <v>23206</v>
      </c>
      <c r="C473" s="31" t="s">
        <v>750</v>
      </c>
      <c r="D473" s="31" t="s">
        <v>2476</v>
      </c>
      <c r="E473" s="32" t="e">
        <f>VLOOKUP(D473,#REF!,3,FALSE)</f>
        <v>#REF!</v>
      </c>
      <c r="F473" s="38" t="s">
        <v>751</v>
      </c>
      <c r="G473" s="33">
        <v>43.08890151977539</v>
      </c>
      <c r="H473" s="34">
        <v>-79.06230163574219</v>
      </c>
      <c r="I473" s="35">
        <v>583</v>
      </c>
      <c r="J473" s="36" t="s">
        <v>2477</v>
      </c>
      <c r="K473" s="37" t="s">
        <v>2478</v>
      </c>
      <c r="L473" s="39" t="s">
        <v>186</v>
      </c>
      <c r="M473" s="37" t="s">
        <v>2485</v>
      </c>
      <c r="N473" s="39" t="s">
        <v>1668</v>
      </c>
      <c r="O473" s="39" t="s">
        <v>1834</v>
      </c>
      <c r="P473" s="40" t="s">
        <v>2479</v>
      </c>
      <c r="Q473" s="41" t="s">
        <v>750</v>
      </c>
      <c r="R473" s="41"/>
      <c r="S473" s="41" t="s">
        <v>750</v>
      </c>
      <c r="T473" s="50"/>
      <c r="U473" s="51"/>
      <c r="V473" s="52"/>
      <c r="W473" s="1"/>
    </row>
    <row r="474" spans="2:23" ht="12.75">
      <c r="B474" s="30">
        <v>6889</v>
      </c>
      <c r="C474" s="31" t="s">
        <v>2416</v>
      </c>
      <c r="D474" s="31" t="s">
        <v>2480</v>
      </c>
      <c r="E474" s="32" t="e">
        <f>VLOOKUP(D474,#REF!,3,FALSE)</f>
        <v>#REF!</v>
      </c>
      <c r="F474" s="38" t="s">
        <v>2501</v>
      </c>
      <c r="G474" s="33">
        <v>41.43199920654297</v>
      </c>
      <c r="H474" s="34">
        <v>-74.3916015625</v>
      </c>
      <c r="I474" s="35">
        <v>523</v>
      </c>
      <c r="J474" s="36" t="s">
        <v>2477</v>
      </c>
      <c r="K474" s="37" t="s">
        <v>2478</v>
      </c>
      <c r="L474" s="39" t="s">
        <v>186</v>
      </c>
      <c r="M474" s="37" t="s">
        <v>2485</v>
      </c>
      <c r="N474" s="39" t="s">
        <v>1668</v>
      </c>
      <c r="O474" s="39" t="s">
        <v>2502</v>
      </c>
      <c r="P474" s="40" t="s">
        <v>2479</v>
      </c>
      <c r="Q474" s="41" t="s">
        <v>2416</v>
      </c>
      <c r="R474" s="41"/>
      <c r="S474" s="41" t="s">
        <v>2416</v>
      </c>
      <c r="T474" s="50"/>
      <c r="U474" s="51"/>
      <c r="V474" s="52"/>
      <c r="W474" s="1"/>
    </row>
    <row r="475" spans="2:23" ht="12.75">
      <c r="B475" s="30">
        <v>23416</v>
      </c>
      <c r="C475" s="31" t="s">
        <v>475</v>
      </c>
      <c r="D475" s="31" t="s">
        <v>2480</v>
      </c>
      <c r="E475" s="32" t="e">
        <f>VLOOKUP(D475,#REF!,3,FALSE)</f>
        <v>#REF!</v>
      </c>
      <c r="F475" s="38" t="s">
        <v>476</v>
      </c>
      <c r="G475" s="33">
        <v>42.162200927734375</v>
      </c>
      <c r="H475" s="34">
        <v>-77.42749786376953</v>
      </c>
      <c r="I475" s="35">
        <v>1825</v>
      </c>
      <c r="J475" s="36" t="s">
        <v>2477</v>
      </c>
      <c r="K475" s="37" t="s">
        <v>2478</v>
      </c>
      <c r="L475" s="39" t="s">
        <v>186</v>
      </c>
      <c r="M475" s="37" t="s">
        <v>2485</v>
      </c>
      <c r="N475" s="39" t="s">
        <v>1668</v>
      </c>
      <c r="O475" s="39" t="s">
        <v>2099</v>
      </c>
      <c r="P475" s="40" t="s">
        <v>2479</v>
      </c>
      <c r="Q475" s="41" t="s">
        <v>475</v>
      </c>
      <c r="R475" s="41"/>
      <c r="S475" s="41" t="s">
        <v>475</v>
      </c>
      <c r="T475" s="50"/>
      <c r="U475" s="51"/>
      <c r="V475" s="52"/>
      <c r="W475" s="1"/>
    </row>
    <row r="476" spans="2:23" ht="12.75">
      <c r="B476" s="30">
        <v>8058</v>
      </c>
      <c r="C476" s="31" t="s">
        <v>2134</v>
      </c>
      <c r="D476" s="31" t="s">
        <v>2480</v>
      </c>
      <c r="E476" s="32" t="e">
        <f>VLOOKUP(D476,#REF!,3,FALSE)</f>
        <v>#REF!</v>
      </c>
      <c r="F476" s="38" t="s">
        <v>2135</v>
      </c>
      <c r="G476" s="33">
        <v>42.53950119018555</v>
      </c>
      <c r="H476" s="34">
        <v>-76.94830322265625</v>
      </c>
      <c r="I476" s="35">
        <v>1351</v>
      </c>
      <c r="J476" s="36" t="s">
        <v>2477</v>
      </c>
      <c r="K476" s="37" t="s">
        <v>2478</v>
      </c>
      <c r="L476" s="39" t="s">
        <v>186</v>
      </c>
      <c r="M476" s="37" t="s">
        <v>2485</v>
      </c>
      <c r="N476" s="39" t="s">
        <v>1668</v>
      </c>
      <c r="O476" s="39" t="s">
        <v>2136</v>
      </c>
      <c r="P476" s="40" t="s">
        <v>2479</v>
      </c>
      <c r="Q476" s="41" t="s">
        <v>2134</v>
      </c>
      <c r="R476" s="41"/>
      <c r="S476" s="41" t="s">
        <v>2134</v>
      </c>
      <c r="T476" s="50"/>
      <c r="U476" s="51"/>
      <c r="V476" s="52"/>
      <c r="W476" s="1"/>
    </row>
    <row r="477" spans="2:23" ht="12.75">
      <c r="B477" s="30">
        <v>23174</v>
      </c>
      <c r="C477" s="31" t="s">
        <v>672</v>
      </c>
      <c r="D477" s="31" t="s">
        <v>2476</v>
      </c>
      <c r="E477" s="32" t="e">
        <f>VLOOKUP(D477,#REF!,3,FALSE)</f>
        <v>#REF!</v>
      </c>
      <c r="F477" s="38" t="s">
        <v>673</v>
      </c>
      <c r="G477" s="33">
        <v>41.112805</v>
      </c>
      <c r="H477" s="34">
        <v>-73.862833</v>
      </c>
      <c r="I477" s="35">
        <v>150</v>
      </c>
      <c r="J477" s="36" t="s">
        <v>2477</v>
      </c>
      <c r="K477" s="37" t="s">
        <v>2478</v>
      </c>
      <c r="L477" s="39" t="s">
        <v>186</v>
      </c>
      <c r="M477" s="37" t="s">
        <v>2485</v>
      </c>
      <c r="N477" s="39" t="s">
        <v>1668</v>
      </c>
      <c r="O477" s="39" t="s">
        <v>674</v>
      </c>
      <c r="P477" s="40" t="s">
        <v>2479</v>
      </c>
      <c r="Q477" s="41" t="s">
        <v>672</v>
      </c>
      <c r="R477" s="41"/>
      <c r="S477" s="41" t="s">
        <v>672</v>
      </c>
      <c r="T477" s="50"/>
      <c r="U477" s="51"/>
      <c r="V477" s="52" t="s">
        <v>675</v>
      </c>
      <c r="W477" s="1"/>
    </row>
    <row r="478" spans="2:23" ht="12.75">
      <c r="B478" s="30">
        <v>13863</v>
      </c>
      <c r="C478" s="31" t="s">
        <v>1569</v>
      </c>
      <c r="D478" s="31" t="s">
        <v>2480</v>
      </c>
      <c r="E478" s="32" t="e">
        <f>VLOOKUP(D478,#REF!,3,FALSE)</f>
        <v>#REF!</v>
      </c>
      <c r="F478" s="38" t="s">
        <v>1570</v>
      </c>
      <c r="G478" s="33">
        <v>42.11669921875</v>
      </c>
      <c r="H478" s="34">
        <v>-78.31559753417969</v>
      </c>
      <c r="I478" s="35">
        <v>1698</v>
      </c>
      <c r="J478" s="36" t="s">
        <v>2477</v>
      </c>
      <c r="K478" s="37" t="s">
        <v>2478</v>
      </c>
      <c r="L478" s="39" t="s">
        <v>186</v>
      </c>
      <c r="M478" s="37" t="s">
        <v>2485</v>
      </c>
      <c r="N478" s="39" t="s">
        <v>1668</v>
      </c>
      <c r="O478" s="39" t="s">
        <v>1586</v>
      </c>
      <c r="P478" s="40" t="s">
        <v>2479</v>
      </c>
      <c r="Q478" s="41" t="s">
        <v>1569</v>
      </c>
      <c r="R478" s="41"/>
      <c r="S478" s="41" t="s">
        <v>1569</v>
      </c>
      <c r="T478" s="50"/>
      <c r="U478" s="51"/>
      <c r="V478" s="52"/>
      <c r="W478" s="1"/>
    </row>
    <row r="479" spans="2:23" ht="12.75">
      <c r="B479" s="30">
        <v>23438</v>
      </c>
      <c r="C479" s="31" t="s">
        <v>523</v>
      </c>
      <c r="D479" s="31" t="s">
        <v>2480</v>
      </c>
      <c r="E479" s="32" t="e">
        <f>VLOOKUP(D479,#REF!,3,FALSE)</f>
        <v>#REF!</v>
      </c>
      <c r="F479" s="38" t="s">
        <v>524</v>
      </c>
      <c r="G479" s="33">
        <v>43.36009979248047</v>
      </c>
      <c r="H479" s="34">
        <v>-75.18460083007812</v>
      </c>
      <c r="I479" s="35">
        <v>1220</v>
      </c>
      <c r="J479" s="36" t="s">
        <v>2477</v>
      </c>
      <c r="K479" s="37" t="s">
        <v>2478</v>
      </c>
      <c r="L479" s="39" t="s">
        <v>186</v>
      </c>
      <c r="M479" s="37" t="s">
        <v>2485</v>
      </c>
      <c r="N479" s="39" t="s">
        <v>1668</v>
      </c>
      <c r="O479" s="39" t="s">
        <v>2468</v>
      </c>
      <c r="P479" s="40" t="s">
        <v>2479</v>
      </c>
      <c r="Q479" s="41" t="s">
        <v>523</v>
      </c>
      <c r="R479" s="41"/>
      <c r="S479" s="41" t="s">
        <v>523</v>
      </c>
      <c r="T479" s="50"/>
      <c r="U479" s="51"/>
      <c r="V479" s="52"/>
      <c r="W479" s="1"/>
    </row>
    <row r="480" spans="2:23" ht="12.75">
      <c r="B480" s="30">
        <v>12284</v>
      </c>
      <c r="C480" s="31" t="s">
        <v>1830</v>
      </c>
      <c r="D480" s="31" t="s">
        <v>2480</v>
      </c>
      <c r="E480" s="32" t="e">
        <f>VLOOKUP(D480,#REF!,3,FALSE)</f>
        <v>#REF!</v>
      </c>
      <c r="F480" s="38" t="s">
        <v>1831</v>
      </c>
      <c r="G480" s="33">
        <v>42.69089889526367</v>
      </c>
      <c r="H480" s="34">
        <v>-73.57959747314453</v>
      </c>
      <c r="I480" s="35">
        <v>440</v>
      </c>
      <c r="J480" s="36" t="s">
        <v>2477</v>
      </c>
      <c r="K480" s="37" t="s">
        <v>2478</v>
      </c>
      <c r="L480" s="39" t="s">
        <v>186</v>
      </c>
      <c r="M480" s="37" t="s">
        <v>2485</v>
      </c>
      <c r="N480" s="39" t="s">
        <v>1668</v>
      </c>
      <c r="O480" s="39" t="s">
        <v>2268</v>
      </c>
      <c r="P480" s="40" t="s">
        <v>2479</v>
      </c>
      <c r="Q480" s="41" t="s">
        <v>1830</v>
      </c>
      <c r="R480" s="41"/>
      <c r="S480" s="41" t="s">
        <v>1830</v>
      </c>
      <c r="T480" s="50"/>
      <c r="U480" s="51"/>
      <c r="V480" s="52"/>
      <c r="W480" s="1"/>
    </row>
    <row r="481" spans="2:23" ht="12.75">
      <c r="B481" s="30">
        <v>3539</v>
      </c>
      <c r="C481" s="31" t="s">
        <v>1050</v>
      </c>
      <c r="D481" s="31" t="s">
        <v>1829</v>
      </c>
      <c r="E481" s="32" t="e">
        <f>VLOOKUP(D481,#REF!,3,FALSE)</f>
        <v>#REF!</v>
      </c>
      <c r="F481" s="38" t="s">
        <v>1051</v>
      </c>
      <c r="G481" s="33">
        <v>40.7288017273</v>
      </c>
      <c r="H481" s="34">
        <v>-73.4133987427</v>
      </c>
      <c r="I481" s="35">
        <v>82</v>
      </c>
      <c r="J481" s="36" t="s">
        <v>2477</v>
      </c>
      <c r="K481" s="37" t="s">
        <v>2478</v>
      </c>
      <c r="L481" s="39" t="s">
        <v>186</v>
      </c>
      <c r="M481" s="37" t="s">
        <v>2485</v>
      </c>
      <c r="N481" s="39" t="s">
        <v>1668</v>
      </c>
      <c r="O481" s="39" t="s">
        <v>2217</v>
      </c>
      <c r="P481" s="40" t="s">
        <v>2479</v>
      </c>
      <c r="Q481" s="41" t="s">
        <v>1050</v>
      </c>
      <c r="R481" s="41" t="s">
        <v>1052</v>
      </c>
      <c r="S481" s="41" t="s">
        <v>1052</v>
      </c>
      <c r="T481" s="50" t="s">
        <v>1053</v>
      </c>
      <c r="U481" s="51" t="s">
        <v>215</v>
      </c>
      <c r="V481" s="52" t="s">
        <v>1054</v>
      </c>
      <c r="W481" s="1"/>
    </row>
    <row r="482" spans="2:23" ht="12.75">
      <c r="B482" s="30">
        <v>23449</v>
      </c>
      <c r="C482" s="31" t="s">
        <v>548</v>
      </c>
      <c r="D482" s="31" t="s">
        <v>2480</v>
      </c>
      <c r="E482" s="32" t="e">
        <f>VLOOKUP(D482,#REF!,3,FALSE)</f>
        <v>#REF!</v>
      </c>
      <c r="F482" s="38" t="s">
        <v>549</v>
      </c>
      <c r="G482" s="33">
        <v>42.86119842529297</v>
      </c>
      <c r="H482" s="34">
        <v>-74.94539642333984</v>
      </c>
      <c r="I482" s="35">
        <v>1450</v>
      </c>
      <c r="J482" s="36" t="s">
        <v>2477</v>
      </c>
      <c r="K482" s="37" t="s">
        <v>2478</v>
      </c>
      <c r="L482" s="39" t="s">
        <v>186</v>
      </c>
      <c r="M482" s="37" t="s">
        <v>2485</v>
      </c>
      <c r="N482" s="39" t="s">
        <v>1668</v>
      </c>
      <c r="O482" s="39" t="s">
        <v>550</v>
      </c>
      <c r="P482" s="40" t="s">
        <v>2479</v>
      </c>
      <c r="Q482" s="41" t="s">
        <v>548</v>
      </c>
      <c r="R482" s="41"/>
      <c r="S482" s="41" t="s">
        <v>548</v>
      </c>
      <c r="T482" s="50"/>
      <c r="U482" s="51"/>
      <c r="V482" s="52"/>
      <c r="W482" s="1"/>
    </row>
    <row r="483" spans="2:23" ht="12.75">
      <c r="B483" s="30">
        <v>8558</v>
      </c>
      <c r="C483" s="31" t="s">
        <v>2007</v>
      </c>
      <c r="D483" s="31" t="s">
        <v>2480</v>
      </c>
      <c r="E483" s="32" t="e">
        <f>VLOOKUP(D483,#REF!,3,FALSE)</f>
        <v>#REF!</v>
      </c>
      <c r="F483" s="38" t="s">
        <v>2008</v>
      </c>
      <c r="G483" s="33">
        <v>43.5667</v>
      </c>
      <c r="H483" s="34">
        <v>-76.032997</v>
      </c>
      <c r="I483" s="35">
        <v>560</v>
      </c>
      <c r="J483" s="36" t="s">
        <v>2477</v>
      </c>
      <c r="K483" s="37" t="s">
        <v>2478</v>
      </c>
      <c r="L483" s="39" t="s">
        <v>186</v>
      </c>
      <c r="M483" s="37" t="s">
        <v>2485</v>
      </c>
      <c r="N483" s="39" t="s">
        <v>1668</v>
      </c>
      <c r="O483" s="39" t="s">
        <v>2411</v>
      </c>
      <c r="P483" s="40" t="s">
        <v>2479</v>
      </c>
      <c r="Q483" s="41" t="s">
        <v>2007</v>
      </c>
      <c r="R483" s="41"/>
      <c r="S483" s="41" t="s">
        <v>2007</v>
      </c>
      <c r="T483" s="50"/>
      <c r="U483" s="51"/>
      <c r="V483" s="52"/>
      <c r="W483" s="1"/>
    </row>
    <row r="484" spans="2:23" ht="12.75">
      <c r="B484" s="30">
        <v>23462</v>
      </c>
      <c r="C484" s="31" t="s">
        <v>587</v>
      </c>
      <c r="D484" s="31" t="s">
        <v>2480</v>
      </c>
      <c r="E484" s="32" t="e">
        <f>VLOOKUP(D484,#REF!,3,FALSE)</f>
        <v>#REF!</v>
      </c>
      <c r="F484" s="38" t="s">
        <v>588</v>
      </c>
      <c r="G484" s="33">
        <v>44.27920150756836</v>
      </c>
      <c r="H484" s="34">
        <v>-73.37870025634766</v>
      </c>
      <c r="I484" s="35">
        <v>360</v>
      </c>
      <c r="J484" s="36" t="s">
        <v>2477</v>
      </c>
      <c r="K484" s="37" t="s">
        <v>2478</v>
      </c>
      <c r="L484" s="39" t="s">
        <v>186</v>
      </c>
      <c r="M484" s="37" t="s">
        <v>2485</v>
      </c>
      <c r="N484" s="39" t="s">
        <v>1668</v>
      </c>
      <c r="O484" s="39" t="s">
        <v>2155</v>
      </c>
      <c r="P484" s="40" t="s">
        <v>2479</v>
      </c>
      <c r="Q484" s="41" t="s">
        <v>587</v>
      </c>
      <c r="R484" s="41"/>
      <c r="S484" s="41" t="s">
        <v>587</v>
      </c>
      <c r="T484" s="50"/>
      <c r="U484" s="51"/>
      <c r="V484" s="52"/>
      <c r="W484" s="1"/>
    </row>
    <row r="485" spans="2:23" ht="12.75">
      <c r="B485" s="30">
        <v>45662</v>
      </c>
      <c r="C485" s="31" t="s">
        <v>1877</v>
      </c>
      <c r="D485" s="31" t="s">
        <v>2476</v>
      </c>
      <c r="E485" s="32" t="e">
        <f>VLOOKUP(D485,#REF!,3,FALSE)</f>
        <v>#REF!</v>
      </c>
      <c r="F485" s="38" t="s">
        <v>1878</v>
      </c>
      <c r="G485" s="33">
        <v>41.421944</v>
      </c>
      <c r="H485" s="34">
        <v>-74.2475</v>
      </c>
      <c r="I485" s="35">
        <v>517</v>
      </c>
      <c r="J485" s="36" t="s">
        <v>2477</v>
      </c>
      <c r="K485" s="37" t="s">
        <v>2478</v>
      </c>
      <c r="L485" s="39" t="s">
        <v>186</v>
      </c>
      <c r="M485" s="37" t="s">
        <v>2485</v>
      </c>
      <c r="N485" s="39" t="s">
        <v>1668</v>
      </c>
      <c r="O485" s="39" t="s">
        <v>1879</v>
      </c>
      <c r="P485" s="40" t="s">
        <v>2479</v>
      </c>
      <c r="Q485" s="41" t="s">
        <v>1877</v>
      </c>
      <c r="R485" s="41"/>
      <c r="S485" s="41" t="s">
        <v>1877</v>
      </c>
      <c r="T485" s="50"/>
      <c r="U485" s="51"/>
      <c r="V485" s="52"/>
      <c r="W485" s="1"/>
    </row>
    <row r="486" spans="2:23" ht="12.75">
      <c r="B486" s="30">
        <v>14298</v>
      </c>
      <c r="C486" s="31" t="s">
        <v>1766</v>
      </c>
      <c r="D486" s="31" t="s">
        <v>2480</v>
      </c>
      <c r="E486" s="32" t="e">
        <f>VLOOKUP(D486,#REF!,3,FALSE)</f>
        <v>#REF!</v>
      </c>
      <c r="F486" s="38" t="s">
        <v>1767</v>
      </c>
      <c r="G486" s="33">
        <v>43.222599029541016</v>
      </c>
      <c r="H486" s="34">
        <v>-77.81060028076172</v>
      </c>
      <c r="I486" s="35">
        <v>400</v>
      </c>
      <c r="J486" s="36" t="s">
        <v>2477</v>
      </c>
      <c r="K486" s="37" t="s">
        <v>2478</v>
      </c>
      <c r="L486" s="39" t="s">
        <v>186</v>
      </c>
      <c r="M486" s="37" t="s">
        <v>2485</v>
      </c>
      <c r="N486" s="39" t="s">
        <v>1668</v>
      </c>
      <c r="O486" s="39" t="s">
        <v>1768</v>
      </c>
      <c r="P486" s="40" t="s">
        <v>2479</v>
      </c>
      <c r="Q486" s="41" t="s">
        <v>1766</v>
      </c>
      <c r="R486" s="41"/>
      <c r="S486" s="41" t="s">
        <v>1766</v>
      </c>
      <c r="T486" s="50"/>
      <c r="U486" s="51"/>
      <c r="V486" s="52"/>
      <c r="W486" s="1"/>
    </row>
    <row r="487" spans="2:23" ht="12.75">
      <c r="B487" s="30">
        <v>12059</v>
      </c>
      <c r="C487" s="31" t="s">
        <v>1822</v>
      </c>
      <c r="D487" s="31" t="s">
        <v>2480</v>
      </c>
      <c r="E487" s="32" t="e">
        <f>VLOOKUP(D487,#REF!,3,FALSE)</f>
        <v>#REF!</v>
      </c>
      <c r="F487" s="38" t="s">
        <v>2251</v>
      </c>
      <c r="G487" s="33">
        <v>42.082000732421875</v>
      </c>
      <c r="H487" s="34">
        <v>-79.31230163574219</v>
      </c>
      <c r="I487" s="35">
        <v>1645</v>
      </c>
      <c r="J487" s="36" t="s">
        <v>2477</v>
      </c>
      <c r="K487" s="37" t="s">
        <v>2478</v>
      </c>
      <c r="L487" s="39" t="s">
        <v>186</v>
      </c>
      <c r="M487" s="37" t="s">
        <v>2485</v>
      </c>
      <c r="N487" s="39" t="s">
        <v>1668</v>
      </c>
      <c r="O487" s="39" t="s">
        <v>2515</v>
      </c>
      <c r="P487" s="40" t="s">
        <v>2479</v>
      </c>
      <c r="Q487" s="41" t="s">
        <v>1822</v>
      </c>
      <c r="R487" s="41"/>
      <c r="S487" s="41" t="s">
        <v>1822</v>
      </c>
      <c r="T487" s="50"/>
      <c r="U487" s="51"/>
      <c r="V487" s="52"/>
      <c r="W487" s="1"/>
    </row>
    <row r="488" spans="2:23" ht="12.75">
      <c r="B488" s="30">
        <v>45670</v>
      </c>
      <c r="C488" s="31" t="s">
        <v>2116</v>
      </c>
      <c r="D488" s="31" t="s">
        <v>2480</v>
      </c>
      <c r="E488" s="32" t="e">
        <f>VLOOKUP(D488,#REF!,3,FALSE)</f>
        <v>#REF!</v>
      </c>
      <c r="F488" s="38" t="s">
        <v>2117</v>
      </c>
      <c r="G488" s="33">
        <v>44.186944</v>
      </c>
      <c r="H488" s="34">
        <v>-76.076389</v>
      </c>
      <c r="I488" s="35">
        <v>385</v>
      </c>
      <c r="J488" s="36" t="s">
        <v>2477</v>
      </c>
      <c r="K488" s="37" t="s">
        <v>2478</v>
      </c>
      <c r="L488" s="39" t="s">
        <v>186</v>
      </c>
      <c r="M488" s="37" t="s">
        <v>2485</v>
      </c>
      <c r="N488" s="39" t="s">
        <v>1668</v>
      </c>
      <c r="O488" s="39" t="s">
        <v>2432</v>
      </c>
      <c r="P488" s="40" t="s">
        <v>2479</v>
      </c>
      <c r="Q488" s="41" t="s">
        <v>2116</v>
      </c>
      <c r="R488" s="41"/>
      <c r="S488" s="41" t="s">
        <v>2116</v>
      </c>
      <c r="T488" s="50"/>
      <c r="U488" s="51"/>
      <c r="V488" s="52"/>
      <c r="W488" s="1"/>
    </row>
    <row r="489" spans="2:23" ht="12.75">
      <c r="B489" s="30">
        <v>8153</v>
      </c>
      <c r="C489" s="31" t="s">
        <v>2290</v>
      </c>
      <c r="D489" s="31" t="s">
        <v>2480</v>
      </c>
      <c r="E489" s="32" t="e">
        <f>VLOOKUP(D489,#REF!,3,FALSE)</f>
        <v>#REF!</v>
      </c>
      <c r="F489" s="38" t="s">
        <v>2291</v>
      </c>
      <c r="G489" s="33">
        <v>43.243900299072266</v>
      </c>
      <c r="H489" s="34">
        <v>-76.15280151367188</v>
      </c>
      <c r="I489" s="35">
        <v>378</v>
      </c>
      <c r="J489" s="36" t="s">
        <v>2477</v>
      </c>
      <c r="K489" s="37" t="s">
        <v>2478</v>
      </c>
      <c r="L489" s="39" t="s">
        <v>186</v>
      </c>
      <c r="M489" s="37" t="s">
        <v>2485</v>
      </c>
      <c r="N489" s="39" t="s">
        <v>1668</v>
      </c>
      <c r="O489" s="39" t="s">
        <v>2177</v>
      </c>
      <c r="P489" s="40" t="s">
        <v>2479</v>
      </c>
      <c r="Q489" s="41" t="s">
        <v>2290</v>
      </c>
      <c r="R489" s="41"/>
      <c r="S489" s="41" t="s">
        <v>2290</v>
      </c>
      <c r="T489" s="50"/>
      <c r="U489" s="51"/>
      <c r="V489" s="52"/>
      <c r="W489" s="1"/>
    </row>
    <row r="490" spans="2:23" ht="12.75">
      <c r="B490" s="30">
        <v>23207</v>
      </c>
      <c r="C490" s="31" t="s">
        <v>752</v>
      </c>
      <c r="D490" s="31" t="s">
        <v>2480</v>
      </c>
      <c r="E490" s="32" t="e">
        <f>VLOOKUP(D490,#REF!,3,FALSE)</f>
        <v>#REF!</v>
      </c>
      <c r="F490" s="38" t="s">
        <v>753</v>
      </c>
      <c r="G490" s="33">
        <v>42.633399963378906</v>
      </c>
      <c r="H490" s="34">
        <v>-78.35530090332031</v>
      </c>
      <c r="I490" s="35">
        <v>1751</v>
      </c>
      <c r="J490" s="36" t="s">
        <v>2477</v>
      </c>
      <c r="K490" s="37" t="s">
        <v>2478</v>
      </c>
      <c r="L490" s="39" t="s">
        <v>186</v>
      </c>
      <c r="M490" s="37" t="s">
        <v>2485</v>
      </c>
      <c r="N490" s="39" t="s">
        <v>1668</v>
      </c>
      <c r="O490" s="39" t="s">
        <v>1112</v>
      </c>
      <c r="P490" s="40" t="s">
        <v>2479</v>
      </c>
      <c r="Q490" s="41" t="s">
        <v>752</v>
      </c>
      <c r="R490" s="41"/>
      <c r="S490" s="41" t="s">
        <v>752</v>
      </c>
      <c r="T490" s="50"/>
      <c r="U490" s="51"/>
      <c r="V490" s="52"/>
      <c r="W490" s="1"/>
    </row>
    <row r="491" spans="2:23" ht="12.75">
      <c r="B491" s="30">
        <v>23427</v>
      </c>
      <c r="C491" s="31" t="s">
        <v>498</v>
      </c>
      <c r="D491" s="31" t="s">
        <v>2476</v>
      </c>
      <c r="E491" s="32" t="e">
        <f>VLOOKUP(D491,#REF!,3,FALSE)</f>
        <v>#REF!</v>
      </c>
      <c r="F491" s="38" t="s">
        <v>499</v>
      </c>
      <c r="G491" s="33">
        <v>40.962799072265625</v>
      </c>
      <c r="H491" s="34">
        <v>-72.45670318603516</v>
      </c>
      <c r="I491" s="35">
        <v>30</v>
      </c>
      <c r="J491" s="36" t="s">
        <v>2477</v>
      </c>
      <c r="K491" s="37" t="s">
        <v>2478</v>
      </c>
      <c r="L491" s="39" t="s">
        <v>186</v>
      </c>
      <c r="M491" s="37" t="s">
        <v>2485</v>
      </c>
      <c r="N491" s="39" t="s">
        <v>1668</v>
      </c>
      <c r="O491" s="39" t="s">
        <v>500</v>
      </c>
      <c r="P491" s="40" t="s">
        <v>2479</v>
      </c>
      <c r="Q491" s="41" t="s">
        <v>498</v>
      </c>
      <c r="R491" s="41"/>
      <c r="S491" s="41" t="s">
        <v>498</v>
      </c>
      <c r="T491" s="50"/>
      <c r="U491" s="51"/>
      <c r="V491" s="52"/>
      <c r="W491" s="1"/>
    </row>
    <row r="492" spans="2:23" ht="12.75">
      <c r="B492" s="30">
        <v>38685</v>
      </c>
      <c r="C492" s="31" t="s">
        <v>330</v>
      </c>
      <c r="D492" s="31" t="s">
        <v>2481</v>
      </c>
      <c r="E492" s="32" t="e">
        <f>VLOOKUP(D492,#REF!,3,FALSE)</f>
        <v>#REF!</v>
      </c>
      <c r="F492" s="38" t="s">
        <v>331</v>
      </c>
      <c r="G492" s="33">
        <v>40.601600646972656</v>
      </c>
      <c r="H492" s="34">
        <v>-73.78199768066406</v>
      </c>
      <c r="I492" s="35"/>
      <c r="J492" s="36" t="s">
        <v>2477</v>
      </c>
      <c r="K492" s="37" t="s">
        <v>2478</v>
      </c>
      <c r="L492" s="39" t="s">
        <v>186</v>
      </c>
      <c r="M492" s="37" t="s">
        <v>2485</v>
      </c>
      <c r="N492" s="39" t="s">
        <v>1668</v>
      </c>
      <c r="O492" s="39" t="s">
        <v>1419</v>
      </c>
      <c r="P492" s="40" t="s">
        <v>2479</v>
      </c>
      <c r="Q492" s="41"/>
      <c r="R492" s="41"/>
      <c r="S492" s="41"/>
      <c r="T492" s="50"/>
      <c r="U492" s="51"/>
      <c r="V492" s="52" t="s">
        <v>332</v>
      </c>
      <c r="W492" s="1"/>
    </row>
    <row r="493" spans="2:23" ht="12.75">
      <c r="B493" s="30">
        <v>7424</v>
      </c>
      <c r="C493" s="31" t="s">
        <v>2193</v>
      </c>
      <c r="D493" s="31" t="s">
        <v>2480</v>
      </c>
      <c r="E493" s="32" t="e">
        <f>VLOOKUP(D493,#REF!,3,FALSE)</f>
        <v>#REF!</v>
      </c>
      <c r="F493" s="38" t="s">
        <v>2194</v>
      </c>
      <c r="G493" s="33">
        <v>41.9208984375</v>
      </c>
      <c r="H493" s="34">
        <v>-73.67040252685547</v>
      </c>
      <c r="I493" s="35">
        <v>450</v>
      </c>
      <c r="J493" s="36" t="s">
        <v>2477</v>
      </c>
      <c r="K493" s="37" t="s">
        <v>2478</v>
      </c>
      <c r="L493" s="39" t="s">
        <v>186</v>
      </c>
      <c r="M493" s="37" t="s">
        <v>2485</v>
      </c>
      <c r="N493" s="39" t="s">
        <v>1668</v>
      </c>
      <c r="O493" s="39" t="s">
        <v>2195</v>
      </c>
      <c r="P493" s="40" t="s">
        <v>2479</v>
      </c>
      <c r="Q493" s="41" t="s">
        <v>2193</v>
      </c>
      <c r="R493" s="41"/>
      <c r="S493" s="41" t="s">
        <v>2193</v>
      </c>
      <c r="T493" s="50"/>
      <c r="U493" s="51"/>
      <c r="V493" s="52"/>
      <c r="W493" s="1"/>
    </row>
    <row r="494" spans="2:23" ht="12.75">
      <c r="B494" s="30">
        <v>12578</v>
      </c>
      <c r="C494" s="31" t="s">
        <v>1617</v>
      </c>
      <c r="D494" s="31" t="s">
        <v>2480</v>
      </c>
      <c r="E494" s="32" t="e">
        <f>VLOOKUP(D494,#REF!,3,FALSE)</f>
        <v>#REF!</v>
      </c>
      <c r="F494" s="38" t="s">
        <v>1618</v>
      </c>
      <c r="G494" s="33">
        <v>41.32789993286133</v>
      </c>
      <c r="H494" s="34">
        <v>-74.40989685058594</v>
      </c>
      <c r="I494" s="35">
        <v>410</v>
      </c>
      <c r="J494" s="36" t="s">
        <v>2477</v>
      </c>
      <c r="K494" s="37" t="s">
        <v>2478</v>
      </c>
      <c r="L494" s="39" t="s">
        <v>186</v>
      </c>
      <c r="M494" s="37" t="s">
        <v>2485</v>
      </c>
      <c r="N494" s="39" t="s">
        <v>1668</v>
      </c>
      <c r="O494" s="39" t="s">
        <v>2166</v>
      </c>
      <c r="P494" s="40" t="s">
        <v>2479</v>
      </c>
      <c r="Q494" s="41" t="s">
        <v>1617</v>
      </c>
      <c r="R494" s="41"/>
      <c r="S494" s="41" t="s">
        <v>1617</v>
      </c>
      <c r="T494" s="50"/>
      <c r="U494" s="51"/>
      <c r="V494" s="52"/>
      <c r="W494" s="1"/>
    </row>
    <row r="495" spans="2:23" ht="12.75">
      <c r="B495" s="30">
        <v>38688</v>
      </c>
      <c r="C495" s="31" t="s">
        <v>337</v>
      </c>
      <c r="D495" s="31" t="s">
        <v>2481</v>
      </c>
      <c r="E495" s="32" t="e">
        <f>VLOOKUP(D495,#REF!,3,FALSE)</f>
        <v>#REF!</v>
      </c>
      <c r="F495" s="38" t="s">
        <v>338</v>
      </c>
      <c r="G495" s="33">
        <v>40.73809814453125</v>
      </c>
      <c r="H495" s="34">
        <v>-73.61250305175781</v>
      </c>
      <c r="I495" s="35"/>
      <c r="J495" s="36" t="s">
        <v>2477</v>
      </c>
      <c r="K495" s="37" t="s">
        <v>2478</v>
      </c>
      <c r="L495" s="39" t="s">
        <v>186</v>
      </c>
      <c r="M495" s="37" t="s">
        <v>2485</v>
      </c>
      <c r="N495" s="39" t="s">
        <v>1668</v>
      </c>
      <c r="O495" s="39" t="s">
        <v>2444</v>
      </c>
      <c r="P495" s="40" t="s">
        <v>2479</v>
      </c>
      <c r="Q495" s="41"/>
      <c r="R495" s="41"/>
      <c r="S495" s="41"/>
      <c r="T495" s="50"/>
      <c r="U495" s="51" t="s">
        <v>176</v>
      </c>
      <c r="V495" s="52"/>
      <c r="W495" s="1"/>
    </row>
    <row r="496" spans="2:23" ht="12.75">
      <c r="B496" s="30">
        <v>9641</v>
      </c>
      <c r="C496" s="31" t="s">
        <v>2317</v>
      </c>
      <c r="D496" s="31" t="s">
        <v>2480</v>
      </c>
      <c r="E496" s="32" t="e">
        <f>VLOOKUP(D496,#REF!,3,FALSE)</f>
        <v>#REF!</v>
      </c>
      <c r="F496" s="38" t="s">
        <v>2106</v>
      </c>
      <c r="G496" s="33">
        <v>41.154300689697266</v>
      </c>
      <c r="H496" s="34">
        <v>-72.28009796142578</v>
      </c>
      <c r="I496" s="35">
        <v>20</v>
      </c>
      <c r="J496" s="36" t="s">
        <v>2477</v>
      </c>
      <c r="K496" s="37" t="s">
        <v>2478</v>
      </c>
      <c r="L496" s="39" t="s">
        <v>186</v>
      </c>
      <c r="M496" s="37" t="s">
        <v>2485</v>
      </c>
      <c r="N496" s="39" t="s">
        <v>1668</v>
      </c>
      <c r="O496" s="39" t="s">
        <v>2318</v>
      </c>
      <c r="P496" s="40" t="s">
        <v>2479</v>
      </c>
      <c r="Q496" s="41" t="s">
        <v>2317</v>
      </c>
      <c r="R496" s="41"/>
      <c r="S496" s="41" t="s">
        <v>2317</v>
      </c>
      <c r="T496" s="50"/>
      <c r="U496" s="51"/>
      <c r="V496" s="52"/>
      <c r="W496" s="1"/>
    </row>
    <row r="497" spans="2:23" ht="12.75">
      <c r="B497" s="30">
        <v>23188</v>
      </c>
      <c r="C497" s="31" t="s">
        <v>709</v>
      </c>
      <c r="D497" s="31" t="s">
        <v>2476</v>
      </c>
      <c r="E497" s="32" t="e">
        <f>VLOOKUP(D497,#REF!,3,FALSE)</f>
        <v>#REF!</v>
      </c>
      <c r="F497" s="38" t="s">
        <v>710</v>
      </c>
      <c r="G497" s="33">
        <v>43.11949920654297</v>
      </c>
      <c r="H497" s="34">
        <v>-78.93589782714844</v>
      </c>
      <c r="I497" s="35">
        <v>635</v>
      </c>
      <c r="J497" s="36" t="s">
        <v>2477</v>
      </c>
      <c r="K497" s="37" t="s">
        <v>2478</v>
      </c>
      <c r="L497" s="39" t="s">
        <v>186</v>
      </c>
      <c r="M497" s="37" t="s">
        <v>2485</v>
      </c>
      <c r="N497" s="39" t="s">
        <v>1668</v>
      </c>
      <c r="O497" s="39" t="s">
        <v>1834</v>
      </c>
      <c r="P497" s="40" t="s">
        <v>2479</v>
      </c>
      <c r="Q497" s="41" t="s">
        <v>709</v>
      </c>
      <c r="R497" s="41"/>
      <c r="S497" s="41" t="s">
        <v>709</v>
      </c>
      <c r="T497" s="50"/>
      <c r="U497" s="51"/>
      <c r="V497" s="52"/>
      <c r="W497" s="1"/>
    </row>
    <row r="498" spans="2:23" ht="12.75">
      <c r="B498" s="30">
        <v>25591</v>
      </c>
      <c r="C498" s="31" t="s">
        <v>274</v>
      </c>
      <c r="D498" s="31" t="s">
        <v>2480</v>
      </c>
      <c r="E498" s="32" t="e">
        <f>VLOOKUP(D498,#REF!,3,FALSE)</f>
        <v>#REF!</v>
      </c>
      <c r="F498" s="38" t="s">
        <v>275</v>
      </c>
      <c r="G498" s="33">
        <v>42.92919921875</v>
      </c>
      <c r="H498" s="34">
        <v>-73.770401000977</v>
      </c>
      <c r="I498" s="35">
        <v>175</v>
      </c>
      <c r="J498" s="36" t="s">
        <v>2477</v>
      </c>
      <c r="K498" s="37" t="s">
        <v>2478</v>
      </c>
      <c r="L498" s="39" t="s">
        <v>186</v>
      </c>
      <c r="M498" s="37" t="s">
        <v>2485</v>
      </c>
      <c r="N498" s="39" t="s">
        <v>1668</v>
      </c>
      <c r="O498" s="39" t="s">
        <v>1362</v>
      </c>
      <c r="P498" s="40" t="s">
        <v>2479</v>
      </c>
      <c r="Q498" s="41" t="s">
        <v>274</v>
      </c>
      <c r="R498" s="41"/>
      <c r="S498" s="41" t="s">
        <v>274</v>
      </c>
      <c r="T498" s="50" t="s">
        <v>276</v>
      </c>
      <c r="U498" s="51"/>
      <c r="V498" s="52" t="s">
        <v>501</v>
      </c>
      <c r="W498" s="1"/>
    </row>
    <row r="499" spans="2:23" ht="12.75">
      <c r="B499" s="30">
        <v>18531</v>
      </c>
      <c r="C499" s="31" t="s">
        <v>1220</v>
      </c>
      <c r="D499" s="31" t="s">
        <v>2483</v>
      </c>
      <c r="E499" s="32" t="e">
        <f>VLOOKUP(D499,#REF!,3,FALSE)</f>
        <v>#REF!</v>
      </c>
      <c r="F499" s="38" t="s">
        <v>1185</v>
      </c>
      <c r="G499" s="33">
        <v>44.99169921875</v>
      </c>
      <c r="H499" s="34">
        <v>-73.363502502441</v>
      </c>
      <c r="I499" s="35">
        <v>95</v>
      </c>
      <c r="J499" s="36" t="s">
        <v>2477</v>
      </c>
      <c r="K499" s="37" t="s">
        <v>2478</v>
      </c>
      <c r="L499" s="39" t="s">
        <v>186</v>
      </c>
      <c r="M499" s="37" t="s">
        <v>2485</v>
      </c>
      <c r="N499" s="39" t="s">
        <v>1668</v>
      </c>
      <c r="O499" s="39" t="s">
        <v>1186</v>
      </c>
      <c r="P499" s="40" t="s">
        <v>2479</v>
      </c>
      <c r="Q499" s="41" t="s">
        <v>1220</v>
      </c>
      <c r="R499" s="41" t="s">
        <v>1187</v>
      </c>
      <c r="S499" s="41" t="s">
        <v>1220</v>
      </c>
      <c r="T499" s="50" t="s">
        <v>1188</v>
      </c>
      <c r="U499" s="51" t="s">
        <v>1189</v>
      </c>
      <c r="V499" s="52" t="s">
        <v>1190</v>
      </c>
      <c r="W499" s="1"/>
    </row>
    <row r="500" spans="2:23" ht="12.75">
      <c r="B500" s="30">
        <v>8544</v>
      </c>
      <c r="C500" s="31" t="s">
        <v>1972</v>
      </c>
      <c r="D500" s="31" t="s">
        <v>2480</v>
      </c>
      <c r="E500" s="32" t="e">
        <f>VLOOKUP(D500,#REF!,3,FALSE)</f>
        <v>#REF!</v>
      </c>
      <c r="F500" s="38" t="s">
        <v>1973</v>
      </c>
      <c r="G500" s="33">
        <v>42.297298431396484</v>
      </c>
      <c r="H500" s="34">
        <v>-74.54820251464844</v>
      </c>
      <c r="I500" s="35">
        <v>1600</v>
      </c>
      <c r="J500" s="36" t="s">
        <v>2477</v>
      </c>
      <c r="K500" s="37" t="s">
        <v>2478</v>
      </c>
      <c r="L500" s="39" t="s">
        <v>186</v>
      </c>
      <c r="M500" s="37" t="s">
        <v>2485</v>
      </c>
      <c r="N500" s="39" t="s">
        <v>1668</v>
      </c>
      <c r="O500" s="39" t="s">
        <v>1974</v>
      </c>
      <c r="P500" s="40" t="s">
        <v>2479</v>
      </c>
      <c r="Q500" s="41" t="s">
        <v>1972</v>
      </c>
      <c r="R500" s="41"/>
      <c r="S500" s="41" t="s">
        <v>1972</v>
      </c>
      <c r="T500" s="50"/>
      <c r="U500" s="51"/>
      <c r="V500" s="52"/>
      <c r="W500" s="1"/>
    </row>
    <row r="501" spans="2:23" ht="12.75">
      <c r="B501" s="30">
        <v>15712</v>
      </c>
      <c r="C501" s="31" t="s">
        <v>1629</v>
      </c>
      <c r="D501" s="31" t="s">
        <v>2480</v>
      </c>
      <c r="E501" s="32" t="e">
        <f>VLOOKUP(D501,#REF!,3,FALSE)</f>
        <v>#REF!</v>
      </c>
      <c r="F501" s="38" t="s">
        <v>1630</v>
      </c>
      <c r="G501" s="33">
        <v>43.18199920654297</v>
      </c>
      <c r="H501" s="34">
        <v>-78.55780029296875</v>
      </c>
      <c r="I501" s="35">
        <v>628</v>
      </c>
      <c r="J501" s="36" t="s">
        <v>2477</v>
      </c>
      <c r="K501" s="37" t="s">
        <v>2478</v>
      </c>
      <c r="L501" s="39" t="s">
        <v>186</v>
      </c>
      <c r="M501" s="37" t="s">
        <v>2485</v>
      </c>
      <c r="N501" s="39" t="s">
        <v>1668</v>
      </c>
      <c r="O501" s="39" t="s">
        <v>1631</v>
      </c>
      <c r="P501" s="40" t="s">
        <v>2479</v>
      </c>
      <c r="Q501" s="41" t="s">
        <v>1629</v>
      </c>
      <c r="R501" s="41"/>
      <c r="S501" s="41" t="s">
        <v>1629</v>
      </c>
      <c r="T501" s="50"/>
      <c r="U501" s="51"/>
      <c r="V501" s="52"/>
      <c r="W501" s="1"/>
    </row>
    <row r="502" spans="2:23" ht="12.75">
      <c r="B502" s="30">
        <v>23433</v>
      </c>
      <c r="C502" s="31" t="s">
        <v>511</v>
      </c>
      <c r="D502" s="31" t="s">
        <v>2480</v>
      </c>
      <c r="E502" s="32" t="e">
        <f>VLOOKUP(D502,#REF!,3,FALSE)</f>
        <v>#REF!</v>
      </c>
      <c r="F502" s="38" t="s">
        <v>1892</v>
      </c>
      <c r="G502" s="33">
        <v>42.87009811401367</v>
      </c>
      <c r="H502" s="34">
        <v>-74.49929809570312</v>
      </c>
      <c r="I502" s="35">
        <v>700</v>
      </c>
      <c r="J502" s="36" t="s">
        <v>2477</v>
      </c>
      <c r="K502" s="37" t="s">
        <v>2478</v>
      </c>
      <c r="L502" s="39" t="s">
        <v>186</v>
      </c>
      <c r="M502" s="37" t="s">
        <v>2485</v>
      </c>
      <c r="N502" s="39" t="s">
        <v>1668</v>
      </c>
      <c r="O502" s="39" t="s">
        <v>512</v>
      </c>
      <c r="P502" s="40" t="s">
        <v>2479</v>
      </c>
      <c r="Q502" s="41" t="s">
        <v>511</v>
      </c>
      <c r="R502" s="41"/>
      <c r="S502" s="41" t="s">
        <v>511</v>
      </c>
      <c r="T502" s="50"/>
      <c r="U502" s="51"/>
      <c r="V502" s="52"/>
      <c r="W502" s="1"/>
    </row>
    <row r="503" spans="2:23" ht="12.75">
      <c r="B503" s="30">
        <v>7430</v>
      </c>
      <c r="C503" s="31" t="s">
        <v>2203</v>
      </c>
      <c r="D503" s="31" t="s">
        <v>2480</v>
      </c>
      <c r="E503" s="32" t="e">
        <f>VLOOKUP(D503,#REF!,3,FALSE)</f>
        <v>#REF!</v>
      </c>
      <c r="F503" s="38" t="s">
        <v>2204</v>
      </c>
      <c r="G503" s="33">
        <v>43.139198303222656</v>
      </c>
      <c r="H503" s="34">
        <v>-73.6531982421875</v>
      </c>
      <c r="I503" s="35">
        <v>260</v>
      </c>
      <c r="J503" s="36" t="s">
        <v>2477</v>
      </c>
      <c r="K503" s="37" t="s">
        <v>2478</v>
      </c>
      <c r="L503" s="39" t="s">
        <v>186</v>
      </c>
      <c r="M503" s="37" t="s">
        <v>2485</v>
      </c>
      <c r="N503" s="39" t="s">
        <v>1668</v>
      </c>
      <c r="O503" s="39" t="s">
        <v>2205</v>
      </c>
      <c r="P503" s="40" t="s">
        <v>2479</v>
      </c>
      <c r="Q503" s="41" t="s">
        <v>2203</v>
      </c>
      <c r="R503" s="41"/>
      <c r="S503" s="41" t="s">
        <v>2203</v>
      </c>
      <c r="T503" s="50"/>
      <c r="U503" s="51"/>
      <c r="V503" s="52"/>
      <c r="W503" s="1"/>
    </row>
    <row r="504" spans="2:23" ht="12.75">
      <c r="B504" s="30">
        <v>325590</v>
      </c>
      <c r="C504" s="31" t="s">
        <v>297</v>
      </c>
      <c r="D504" s="31" t="s">
        <v>2481</v>
      </c>
      <c r="E504" s="32" t="e">
        <f>VLOOKUP(D504,#REF!,3,FALSE)</f>
        <v>#REF!</v>
      </c>
      <c r="F504" s="38" t="s">
        <v>298</v>
      </c>
      <c r="G504" s="33">
        <v>44.284875</v>
      </c>
      <c r="H504" s="34">
        <v>-75.380445</v>
      </c>
      <c r="I504" s="35">
        <v>583</v>
      </c>
      <c r="J504" s="36" t="s">
        <v>2477</v>
      </c>
      <c r="K504" s="37" t="s">
        <v>2478</v>
      </c>
      <c r="L504" s="39" t="s">
        <v>186</v>
      </c>
      <c r="M504" s="37" t="s">
        <v>2485</v>
      </c>
      <c r="N504" s="39" t="s">
        <v>1668</v>
      </c>
      <c r="O504" s="39" t="s">
        <v>1863</v>
      </c>
      <c r="P504" s="40" t="s">
        <v>2479</v>
      </c>
      <c r="Q504" s="41"/>
      <c r="R504" s="41"/>
      <c r="S504" s="41"/>
      <c r="T504" s="50"/>
      <c r="U504" s="51"/>
      <c r="V504" s="52"/>
      <c r="W504" s="1"/>
    </row>
    <row r="505" spans="2:23" ht="12.75">
      <c r="B505" s="30">
        <v>10018</v>
      </c>
      <c r="C505" s="31" t="s">
        <v>2221</v>
      </c>
      <c r="D505" s="31" t="s">
        <v>2476</v>
      </c>
      <c r="E505" s="32" t="e">
        <f>VLOOKUP(D505,#REF!,3,FALSE)</f>
        <v>#REF!</v>
      </c>
      <c r="F505" s="38" t="s">
        <v>2222</v>
      </c>
      <c r="G505" s="33">
        <v>42.4297981262207</v>
      </c>
      <c r="H505" s="34">
        <v>-72.216796875</v>
      </c>
      <c r="I505" s="35">
        <v>380</v>
      </c>
      <c r="J505" s="36" t="s">
        <v>2477</v>
      </c>
      <c r="K505" s="37" t="s">
        <v>2478</v>
      </c>
      <c r="L505" s="39" t="s">
        <v>186</v>
      </c>
      <c r="M505" s="37" t="s">
        <v>2485</v>
      </c>
      <c r="N505" s="39" t="s">
        <v>1668</v>
      </c>
      <c r="O505" s="39" t="s">
        <v>2223</v>
      </c>
      <c r="P505" s="40" t="s">
        <v>2479</v>
      </c>
      <c r="Q505" s="41" t="s">
        <v>2221</v>
      </c>
      <c r="R505" s="41"/>
      <c r="S505" s="41" t="s">
        <v>2221</v>
      </c>
      <c r="T505" s="50"/>
      <c r="U505" s="51"/>
      <c r="V505" s="52"/>
      <c r="W505" s="1"/>
    </row>
    <row r="506" spans="2:23" ht="12.75">
      <c r="B506" s="30">
        <v>23148</v>
      </c>
      <c r="C506" s="31" t="s">
        <v>607</v>
      </c>
      <c r="D506" s="31" t="s">
        <v>2480</v>
      </c>
      <c r="E506" s="32" t="e">
        <f>VLOOKUP(D506,#REF!,3,FALSE)</f>
        <v>#REF!</v>
      </c>
      <c r="F506" s="38" t="s">
        <v>608</v>
      </c>
      <c r="G506" s="33">
        <v>42.09619903564453</v>
      </c>
      <c r="H506" s="34">
        <v>-73.85540008544922</v>
      </c>
      <c r="I506" s="35">
        <v>190</v>
      </c>
      <c r="J506" s="36" t="s">
        <v>2477</v>
      </c>
      <c r="K506" s="37" t="s">
        <v>2478</v>
      </c>
      <c r="L506" s="39" t="s">
        <v>186</v>
      </c>
      <c r="M506" s="37" t="s">
        <v>2485</v>
      </c>
      <c r="N506" s="39" t="s">
        <v>1668</v>
      </c>
      <c r="O506" s="39" t="s">
        <v>609</v>
      </c>
      <c r="P506" s="40" t="s">
        <v>2479</v>
      </c>
      <c r="Q506" s="41" t="s">
        <v>607</v>
      </c>
      <c r="R506" s="41"/>
      <c r="S506" s="41" t="s">
        <v>607</v>
      </c>
      <c r="T506" s="50"/>
      <c r="U506" s="51"/>
      <c r="V506" s="52"/>
      <c r="W506" s="1"/>
    </row>
    <row r="507" spans="2:23" ht="12.75">
      <c r="B507" s="30">
        <v>23210</v>
      </c>
      <c r="C507" s="31" t="s">
        <v>758</v>
      </c>
      <c r="D507" s="31" t="s">
        <v>2476</v>
      </c>
      <c r="E507" s="32" t="e">
        <f>VLOOKUP(D507,#REF!,3,FALSE)</f>
        <v>#REF!</v>
      </c>
      <c r="F507" s="38" t="s">
        <v>759</v>
      </c>
      <c r="G507" s="33">
        <v>41.08110046386719</v>
      </c>
      <c r="H507" s="34">
        <v>-73.71330261230469</v>
      </c>
      <c r="I507" s="35">
        <v>415</v>
      </c>
      <c r="J507" s="36" t="s">
        <v>2477</v>
      </c>
      <c r="K507" s="37" t="s">
        <v>2478</v>
      </c>
      <c r="L507" s="39" t="s">
        <v>186</v>
      </c>
      <c r="M507" s="37" t="s">
        <v>2485</v>
      </c>
      <c r="N507" s="39" t="s">
        <v>1668</v>
      </c>
      <c r="O507" s="39" t="s">
        <v>1012</v>
      </c>
      <c r="P507" s="40" t="s">
        <v>2479</v>
      </c>
      <c r="Q507" s="41" t="s">
        <v>758</v>
      </c>
      <c r="R507" s="41"/>
      <c r="S507" s="41" t="s">
        <v>758</v>
      </c>
      <c r="T507" s="50"/>
      <c r="U507" s="51"/>
      <c r="V507" s="52"/>
      <c r="W507" s="1"/>
    </row>
    <row r="508" spans="2:23" ht="12.75">
      <c r="B508" s="30">
        <v>7732</v>
      </c>
      <c r="C508" s="31" t="s">
        <v>2473</v>
      </c>
      <c r="D508" s="31" t="s">
        <v>2480</v>
      </c>
      <c r="E508" s="32" t="e">
        <f>VLOOKUP(D508,#REF!,3,FALSE)</f>
        <v>#REF!</v>
      </c>
      <c r="F508" s="38" t="s">
        <v>2474</v>
      </c>
      <c r="G508" s="33">
        <v>42.20899963378906</v>
      </c>
      <c r="H508" s="34">
        <v>-76.44969940185547</v>
      </c>
      <c r="I508" s="35">
        <v>969</v>
      </c>
      <c r="J508" s="36" t="s">
        <v>2477</v>
      </c>
      <c r="K508" s="37" t="s">
        <v>2478</v>
      </c>
      <c r="L508" s="39" t="s">
        <v>186</v>
      </c>
      <c r="M508" s="37" t="s">
        <v>2485</v>
      </c>
      <c r="N508" s="39" t="s">
        <v>1668</v>
      </c>
      <c r="O508" s="39" t="s">
        <v>2475</v>
      </c>
      <c r="P508" s="40" t="s">
        <v>2479</v>
      </c>
      <c r="Q508" s="41" t="s">
        <v>2473</v>
      </c>
      <c r="R508" s="41"/>
      <c r="S508" s="41" t="s">
        <v>2473</v>
      </c>
      <c r="T508" s="50"/>
      <c r="U508" s="51"/>
      <c r="V508" s="52"/>
      <c r="W508" s="1"/>
    </row>
    <row r="509" spans="2:23" ht="12.75">
      <c r="B509" s="30">
        <v>12561</v>
      </c>
      <c r="C509" s="31" t="s">
        <v>1574</v>
      </c>
      <c r="D509" s="31" t="s">
        <v>2480</v>
      </c>
      <c r="E509" s="32" t="e">
        <f>VLOOKUP(D509,#REF!,3,FALSE)</f>
        <v>#REF!</v>
      </c>
      <c r="F509" s="38" t="s">
        <v>1575</v>
      </c>
      <c r="G509" s="33">
        <v>44.0442008972168</v>
      </c>
      <c r="H509" s="34">
        <v>-76.14360046386719</v>
      </c>
      <c r="I509" s="35">
        <v>295</v>
      </c>
      <c r="J509" s="36" t="s">
        <v>2477</v>
      </c>
      <c r="K509" s="37" t="s">
        <v>2478</v>
      </c>
      <c r="L509" s="39" t="s">
        <v>186</v>
      </c>
      <c r="M509" s="37" t="s">
        <v>2485</v>
      </c>
      <c r="N509" s="39" t="s">
        <v>1668</v>
      </c>
      <c r="O509" s="39" t="s">
        <v>1576</v>
      </c>
      <c r="P509" s="40" t="s">
        <v>2479</v>
      </c>
      <c r="Q509" s="41" t="s">
        <v>1574</v>
      </c>
      <c r="R509" s="41"/>
      <c r="S509" s="41" t="s">
        <v>1574</v>
      </c>
      <c r="T509" s="50"/>
      <c r="U509" s="51"/>
      <c r="V509" s="52"/>
      <c r="W509" s="1"/>
    </row>
    <row r="510" spans="2:23" ht="12.75">
      <c r="B510" s="30">
        <v>12791</v>
      </c>
      <c r="C510" s="31" t="s">
        <v>1752</v>
      </c>
      <c r="D510" s="31" t="s">
        <v>2476</v>
      </c>
      <c r="E510" s="32" t="e">
        <f>VLOOKUP(D510,#REF!,3,FALSE)</f>
        <v>#REF!</v>
      </c>
      <c r="F510" s="38" t="s">
        <v>1753</v>
      </c>
      <c r="G510" s="33">
        <v>43.972198486328125</v>
      </c>
      <c r="H510" s="34">
        <v>-75.9083023071289</v>
      </c>
      <c r="I510" s="35">
        <v>490</v>
      </c>
      <c r="J510" s="36" t="s">
        <v>2477</v>
      </c>
      <c r="K510" s="37" t="s">
        <v>2478</v>
      </c>
      <c r="L510" s="39" t="s">
        <v>186</v>
      </c>
      <c r="M510" s="37" t="s">
        <v>2485</v>
      </c>
      <c r="N510" s="39" t="s">
        <v>1668</v>
      </c>
      <c r="O510" s="39" t="s">
        <v>2427</v>
      </c>
      <c r="P510" s="40" t="s">
        <v>2479</v>
      </c>
      <c r="Q510" s="41" t="s">
        <v>1752</v>
      </c>
      <c r="R510" s="41"/>
      <c r="S510" s="41" t="s">
        <v>1752</v>
      </c>
      <c r="T510" s="50"/>
      <c r="U510" s="51"/>
      <c r="V510" s="52"/>
      <c r="W510" s="1"/>
    </row>
    <row r="511" spans="2:23" ht="12.75">
      <c r="B511" s="30">
        <v>14258</v>
      </c>
      <c r="C511" s="31" t="s">
        <v>1756</v>
      </c>
      <c r="D511" s="31" t="s">
        <v>2483</v>
      </c>
      <c r="E511" s="32" t="e">
        <f>VLOOKUP(D511,#REF!,3,FALSE)</f>
        <v>#REF!</v>
      </c>
      <c r="F511" s="38" t="s">
        <v>1757</v>
      </c>
      <c r="G511" s="33">
        <v>40.83760070800781</v>
      </c>
      <c r="H511" s="34">
        <v>-73.71620178222656</v>
      </c>
      <c r="I511" s="35"/>
      <c r="J511" s="36" t="s">
        <v>2477</v>
      </c>
      <c r="K511" s="37" t="s">
        <v>2478</v>
      </c>
      <c r="L511" s="39" t="s">
        <v>186</v>
      </c>
      <c r="M511" s="37" t="s">
        <v>2485</v>
      </c>
      <c r="N511" s="39" t="s">
        <v>1668</v>
      </c>
      <c r="O511" s="39" t="s">
        <v>2026</v>
      </c>
      <c r="P511" s="40" t="s">
        <v>2479</v>
      </c>
      <c r="Q511" s="41" t="s">
        <v>1756</v>
      </c>
      <c r="R511" s="41"/>
      <c r="S511" s="41" t="s">
        <v>1756</v>
      </c>
      <c r="T511" s="50"/>
      <c r="U511" s="51" t="s">
        <v>263</v>
      </c>
      <c r="V511" s="52"/>
      <c r="W511" s="1"/>
    </row>
    <row r="512" spans="2:23" ht="12.75">
      <c r="B512" s="30">
        <v>18894</v>
      </c>
      <c r="C512" s="31" t="s">
        <v>1143</v>
      </c>
      <c r="D512" s="31" t="s">
        <v>2480</v>
      </c>
      <c r="E512" s="32" t="e">
        <f>VLOOKUP(D512,#REF!,3,FALSE)</f>
        <v>#REF!</v>
      </c>
      <c r="F512" s="38" t="s">
        <v>1144</v>
      </c>
      <c r="G512" s="33">
        <v>43.05130005</v>
      </c>
      <c r="H512" s="34">
        <v>-73.86119843</v>
      </c>
      <c r="I512" s="35">
        <v>434</v>
      </c>
      <c r="J512" s="36" t="s">
        <v>2477</v>
      </c>
      <c r="K512" s="37" t="s">
        <v>2478</v>
      </c>
      <c r="L512" s="39" t="s">
        <v>186</v>
      </c>
      <c r="M512" s="37" t="s">
        <v>2485</v>
      </c>
      <c r="N512" s="39" t="s">
        <v>1668</v>
      </c>
      <c r="O512" s="39" t="s">
        <v>1765</v>
      </c>
      <c r="P512" s="40" t="s">
        <v>2479</v>
      </c>
      <c r="Q512" s="41" t="s">
        <v>1143</v>
      </c>
      <c r="R512" s="41"/>
      <c r="S512" s="41" t="s">
        <v>1145</v>
      </c>
      <c r="T512" s="50"/>
      <c r="U512" s="51"/>
      <c r="V512" s="52"/>
      <c r="W512" s="1"/>
    </row>
    <row r="513" spans="2:23" ht="12.75">
      <c r="B513" s="30">
        <v>14297</v>
      </c>
      <c r="C513" s="31" t="s">
        <v>1763</v>
      </c>
      <c r="D513" s="31" t="s">
        <v>2476</v>
      </c>
      <c r="E513" s="32" t="e">
        <f>VLOOKUP(D513,#REF!,3,FALSE)</f>
        <v>#REF!</v>
      </c>
      <c r="F513" s="38" t="s">
        <v>1764</v>
      </c>
      <c r="G513" s="33">
        <v>43.08610153198242</v>
      </c>
      <c r="H513" s="34">
        <v>-73.802001953125</v>
      </c>
      <c r="I513" s="35">
        <v>379</v>
      </c>
      <c r="J513" s="36" t="s">
        <v>2477</v>
      </c>
      <c r="K513" s="37" t="s">
        <v>2478</v>
      </c>
      <c r="L513" s="39" t="s">
        <v>186</v>
      </c>
      <c r="M513" s="37" t="s">
        <v>2485</v>
      </c>
      <c r="N513" s="39" t="s">
        <v>1668</v>
      </c>
      <c r="O513" s="39" t="s">
        <v>1765</v>
      </c>
      <c r="P513" s="40" t="s">
        <v>2479</v>
      </c>
      <c r="Q513" s="41" t="s">
        <v>1763</v>
      </c>
      <c r="R513" s="41"/>
      <c r="S513" s="41" t="s">
        <v>1763</v>
      </c>
      <c r="T513" s="50"/>
      <c r="U513" s="51"/>
      <c r="V513" s="52"/>
      <c r="W513" s="1"/>
    </row>
    <row r="514" spans="2:23" ht="12.75">
      <c r="B514" s="30">
        <v>11174</v>
      </c>
      <c r="C514" s="31" t="s">
        <v>1745</v>
      </c>
      <c r="D514" s="31" t="s">
        <v>2480</v>
      </c>
      <c r="E514" s="32" t="e">
        <f>VLOOKUP(D514,#REF!,3,FALSE)</f>
        <v>#REF!</v>
      </c>
      <c r="F514" s="38" t="s">
        <v>1746</v>
      </c>
      <c r="G514" s="33">
        <v>43.018798828125</v>
      </c>
      <c r="H514" s="34">
        <v>-76.76100158691406</v>
      </c>
      <c r="I514" s="35">
        <v>465</v>
      </c>
      <c r="J514" s="36" t="s">
        <v>2477</v>
      </c>
      <c r="K514" s="37" t="s">
        <v>2478</v>
      </c>
      <c r="L514" s="39" t="s">
        <v>186</v>
      </c>
      <c r="M514" s="37" t="s">
        <v>2485</v>
      </c>
      <c r="N514" s="39" t="s">
        <v>1668</v>
      </c>
      <c r="O514" s="39" t="s">
        <v>2140</v>
      </c>
      <c r="P514" s="40" t="s">
        <v>2479</v>
      </c>
      <c r="Q514" s="41" t="s">
        <v>1745</v>
      </c>
      <c r="R514" s="41"/>
      <c r="S514" s="41" t="s">
        <v>1745</v>
      </c>
      <c r="T514" s="50"/>
      <c r="U514" s="51"/>
      <c r="V514" s="52"/>
      <c r="W514" s="1"/>
    </row>
    <row r="515" spans="2:23" ht="12.75">
      <c r="B515" s="30">
        <v>3871</v>
      </c>
      <c r="C515" s="31" t="s">
        <v>893</v>
      </c>
      <c r="D515" s="31" t="s">
        <v>1829</v>
      </c>
      <c r="E515" s="32" t="e">
        <f>VLOOKUP(D515,#REF!,3,FALSE)</f>
        <v>#REF!</v>
      </c>
      <c r="F515" s="38" t="s">
        <v>894</v>
      </c>
      <c r="G515" s="33">
        <v>42.852500915527</v>
      </c>
      <c r="H515" s="34">
        <v>-73.928901672363</v>
      </c>
      <c r="I515" s="35">
        <v>378</v>
      </c>
      <c r="J515" s="36" t="s">
        <v>2477</v>
      </c>
      <c r="K515" s="37" t="s">
        <v>2478</v>
      </c>
      <c r="L515" s="39" t="s">
        <v>186</v>
      </c>
      <c r="M515" s="37" t="s">
        <v>2485</v>
      </c>
      <c r="N515" s="39" t="s">
        <v>1668</v>
      </c>
      <c r="O515" s="39" t="s">
        <v>1422</v>
      </c>
      <c r="P515" s="40" t="s">
        <v>2479</v>
      </c>
      <c r="Q515" s="41" t="s">
        <v>893</v>
      </c>
      <c r="R515" s="41" t="s">
        <v>895</v>
      </c>
      <c r="S515" s="41" t="s">
        <v>895</v>
      </c>
      <c r="T515" s="50" t="s">
        <v>896</v>
      </c>
      <c r="U515" s="51" t="s">
        <v>211</v>
      </c>
      <c r="V515" s="52"/>
      <c r="W515" s="1"/>
    </row>
    <row r="516" spans="2:23" ht="12.75">
      <c r="B516" s="30">
        <v>10017</v>
      </c>
      <c r="C516" s="31" t="s">
        <v>2218</v>
      </c>
      <c r="D516" s="31" t="s">
        <v>2480</v>
      </c>
      <c r="E516" s="32" t="e">
        <f>VLOOKUP(D516,#REF!,3,FALSE)</f>
        <v>#REF!</v>
      </c>
      <c r="F516" s="38" t="s">
        <v>2219</v>
      </c>
      <c r="G516" s="33">
        <v>42.753299713134766</v>
      </c>
      <c r="H516" s="34">
        <v>-74.31109619140625</v>
      </c>
      <c r="I516" s="35">
        <v>620</v>
      </c>
      <c r="J516" s="36" t="s">
        <v>2477</v>
      </c>
      <c r="K516" s="37" t="s">
        <v>2478</v>
      </c>
      <c r="L516" s="39" t="s">
        <v>186</v>
      </c>
      <c r="M516" s="37" t="s">
        <v>2485</v>
      </c>
      <c r="N516" s="39" t="s">
        <v>1668</v>
      </c>
      <c r="O516" s="39" t="s">
        <v>2220</v>
      </c>
      <c r="P516" s="40" t="s">
        <v>2479</v>
      </c>
      <c r="Q516" s="41" t="s">
        <v>2218</v>
      </c>
      <c r="R516" s="41"/>
      <c r="S516" s="41" t="s">
        <v>2218</v>
      </c>
      <c r="T516" s="50"/>
      <c r="U516" s="51"/>
      <c r="V516" s="52"/>
      <c r="W516" s="1"/>
    </row>
    <row r="517" spans="2:23" ht="12.75">
      <c r="B517" s="30">
        <v>18808</v>
      </c>
      <c r="C517" s="31" t="s">
        <v>1127</v>
      </c>
      <c r="D517" s="31" t="s">
        <v>2480</v>
      </c>
      <c r="E517" s="32" t="e">
        <f>VLOOKUP(D517,#REF!,3,FALSE)</f>
        <v>#REF!</v>
      </c>
      <c r="F517" s="38" t="s">
        <v>1128</v>
      </c>
      <c r="G517" s="33">
        <v>43.86259841918945</v>
      </c>
      <c r="H517" s="34">
        <v>-73.74259948730469</v>
      </c>
      <c r="I517" s="35">
        <v>830</v>
      </c>
      <c r="J517" s="36" t="s">
        <v>2477</v>
      </c>
      <c r="K517" s="37" t="s">
        <v>2478</v>
      </c>
      <c r="L517" s="39" t="s">
        <v>186</v>
      </c>
      <c r="M517" s="37" t="s">
        <v>2485</v>
      </c>
      <c r="N517" s="39" t="s">
        <v>1668</v>
      </c>
      <c r="O517" s="39" t="s">
        <v>1129</v>
      </c>
      <c r="P517" s="40" t="s">
        <v>2479</v>
      </c>
      <c r="Q517" s="41" t="s">
        <v>1127</v>
      </c>
      <c r="R517" s="41"/>
      <c r="S517" s="41" t="s">
        <v>1130</v>
      </c>
      <c r="T517" s="50"/>
      <c r="U517" s="51"/>
      <c r="V517" s="52"/>
      <c r="W517" s="1"/>
    </row>
    <row r="518" spans="2:23" ht="12.75">
      <c r="B518" s="30">
        <v>23411</v>
      </c>
      <c r="C518" s="31" t="s">
        <v>466</v>
      </c>
      <c r="D518" s="31" t="s">
        <v>2480</v>
      </c>
      <c r="E518" s="32" t="e">
        <f>VLOOKUP(D518,#REF!,3,FALSE)</f>
        <v>#REF!</v>
      </c>
      <c r="F518" s="38" t="s">
        <v>467</v>
      </c>
      <c r="G518" s="33">
        <v>42.45199966430664</v>
      </c>
      <c r="H518" s="34">
        <v>-76.9115982055664</v>
      </c>
      <c r="I518" s="35">
        <v>870</v>
      </c>
      <c r="J518" s="36" t="s">
        <v>2477</v>
      </c>
      <c r="K518" s="37" t="s">
        <v>2478</v>
      </c>
      <c r="L518" s="39" t="s">
        <v>186</v>
      </c>
      <c r="M518" s="37" t="s">
        <v>2485</v>
      </c>
      <c r="N518" s="39" t="s">
        <v>1668</v>
      </c>
      <c r="O518" s="39" t="s">
        <v>1799</v>
      </c>
      <c r="P518" s="40" t="s">
        <v>2479</v>
      </c>
      <c r="Q518" s="41" t="s">
        <v>466</v>
      </c>
      <c r="R518" s="41"/>
      <c r="S518" s="41" t="s">
        <v>466</v>
      </c>
      <c r="T518" s="50"/>
      <c r="U518" s="51"/>
      <c r="V518" s="52"/>
      <c r="W518" s="1"/>
    </row>
    <row r="519" spans="2:23" ht="12.75">
      <c r="B519" s="30">
        <v>45663</v>
      </c>
      <c r="C519" s="31" t="s">
        <v>553</v>
      </c>
      <c r="D519" s="31" t="s">
        <v>2480</v>
      </c>
      <c r="E519" s="32" t="e">
        <f>VLOOKUP(D519,#REF!,3,FALSE)</f>
        <v>#REF!</v>
      </c>
      <c r="F519" s="38" t="s">
        <v>554</v>
      </c>
      <c r="G519" s="33">
        <v>42.648889</v>
      </c>
      <c r="H519" s="34">
        <v>-77.920278</v>
      </c>
      <c r="I519" s="35">
        <v>1221</v>
      </c>
      <c r="J519" s="36" t="s">
        <v>2477</v>
      </c>
      <c r="K519" s="37" t="s">
        <v>2478</v>
      </c>
      <c r="L519" s="39" t="s">
        <v>186</v>
      </c>
      <c r="M519" s="37" t="s">
        <v>2485</v>
      </c>
      <c r="N519" s="39" t="s">
        <v>1668</v>
      </c>
      <c r="O519" s="39" t="s">
        <v>1810</v>
      </c>
      <c r="P519" s="40" t="s">
        <v>2479</v>
      </c>
      <c r="Q519" s="41" t="s">
        <v>553</v>
      </c>
      <c r="R519" s="41"/>
      <c r="S519" s="41" t="s">
        <v>553</v>
      </c>
      <c r="T519" s="50"/>
      <c r="U519" s="51"/>
      <c r="V519" s="52"/>
      <c r="W519" s="1"/>
    </row>
    <row r="520" spans="2:23" ht="12.75">
      <c r="B520" s="30">
        <v>325870</v>
      </c>
      <c r="C520" s="31" t="s">
        <v>2002</v>
      </c>
      <c r="D520" s="31" t="s">
        <v>2476</v>
      </c>
      <c r="E520" s="32" t="e">
        <f>VLOOKUP(D520,#REF!,3,FALSE)</f>
        <v>#REF!</v>
      </c>
      <c r="F520" s="38" t="s">
        <v>2003</v>
      </c>
      <c r="G520" s="33">
        <v>40.816772</v>
      </c>
      <c r="H520" s="34">
        <v>-72.730781</v>
      </c>
      <c r="I520" s="35">
        <v>8</v>
      </c>
      <c r="J520" s="36" t="s">
        <v>2477</v>
      </c>
      <c r="K520" s="37" t="s">
        <v>2478</v>
      </c>
      <c r="L520" s="39" t="s">
        <v>186</v>
      </c>
      <c r="M520" s="37" t="s">
        <v>2485</v>
      </c>
      <c r="N520" s="39" t="s">
        <v>1668</v>
      </c>
      <c r="O520" s="39" t="s">
        <v>2004</v>
      </c>
      <c r="P520" s="40" t="s">
        <v>2479</v>
      </c>
      <c r="Q520" s="41" t="s">
        <v>2002</v>
      </c>
      <c r="R520" s="41"/>
      <c r="S520" s="41" t="s">
        <v>2002</v>
      </c>
      <c r="T520" s="50"/>
      <c r="U520" s="51"/>
      <c r="V520" s="52"/>
      <c r="W520" s="1"/>
    </row>
    <row r="521" spans="2:23" ht="12.75">
      <c r="B521" s="30">
        <v>10680</v>
      </c>
      <c r="C521" s="31" t="s">
        <v>1909</v>
      </c>
      <c r="D521" s="31" t="s">
        <v>2480</v>
      </c>
      <c r="E521" s="32" t="e">
        <f>VLOOKUP(D521,#REF!,3,FALSE)</f>
        <v>#REF!</v>
      </c>
      <c r="F521" s="38" t="s">
        <v>1910</v>
      </c>
      <c r="G521" s="33">
        <v>44.61669921875</v>
      </c>
      <c r="H521" s="34">
        <v>-73.46530151367188</v>
      </c>
      <c r="I521" s="35">
        <v>155</v>
      </c>
      <c r="J521" s="36" t="s">
        <v>2477</v>
      </c>
      <c r="K521" s="37" t="s">
        <v>2478</v>
      </c>
      <c r="L521" s="39" t="s">
        <v>186</v>
      </c>
      <c r="M521" s="37" t="s">
        <v>2485</v>
      </c>
      <c r="N521" s="39" t="s">
        <v>1668</v>
      </c>
      <c r="O521" s="39" t="s">
        <v>1911</v>
      </c>
      <c r="P521" s="40" t="s">
        <v>2479</v>
      </c>
      <c r="Q521" s="41" t="s">
        <v>1909</v>
      </c>
      <c r="R521" s="41"/>
      <c r="S521" s="41" t="s">
        <v>1909</v>
      </c>
      <c r="T521" s="50"/>
      <c r="U521" s="51"/>
      <c r="V521" s="52"/>
      <c r="W521" s="1"/>
    </row>
    <row r="522" spans="2:23" ht="12.75">
      <c r="B522" s="30">
        <v>324077</v>
      </c>
      <c r="C522" s="31" t="s">
        <v>879</v>
      </c>
      <c r="D522" s="31" t="s">
        <v>2481</v>
      </c>
      <c r="E522" s="32" t="e">
        <f>VLOOKUP(D522,#REF!,3,FALSE)</f>
        <v>#REF!</v>
      </c>
      <c r="F522" s="38" t="s">
        <v>880</v>
      </c>
      <c r="G522" s="33">
        <v>42.715209</v>
      </c>
      <c r="H522" s="34">
        <v>-76.882098</v>
      </c>
      <c r="I522" s="35"/>
      <c r="J522" s="36" t="s">
        <v>2477</v>
      </c>
      <c r="K522" s="37" t="s">
        <v>2478</v>
      </c>
      <c r="L522" s="39" t="s">
        <v>186</v>
      </c>
      <c r="M522" s="37" t="s">
        <v>2485</v>
      </c>
      <c r="N522" s="39" t="s">
        <v>1668</v>
      </c>
      <c r="O522" s="39" t="s">
        <v>881</v>
      </c>
      <c r="P522" s="40" t="s">
        <v>2479</v>
      </c>
      <c r="Q522" s="41" t="s">
        <v>879</v>
      </c>
      <c r="R522" s="41"/>
      <c r="S522" s="41"/>
      <c r="T522" s="50"/>
      <c r="U522" s="51"/>
      <c r="V522" s="52"/>
      <c r="W522" s="1"/>
    </row>
    <row r="523" spans="2:23" ht="12.75">
      <c r="B523" s="30">
        <v>7419</v>
      </c>
      <c r="C523" s="31" t="s">
        <v>2181</v>
      </c>
      <c r="D523" s="31" t="s">
        <v>2480</v>
      </c>
      <c r="E523" s="32" t="e">
        <f>VLOOKUP(D523,#REF!,3,FALSE)</f>
        <v>#REF!</v>
      </c>
      <c r="F523" s="38" t="s">
        <v>2182</v>
      </c>
      <c r="G523" s="33">
        <v>42.695899963378906</v>
      </c>
      <c r="H523" s="34">
        <v>-77.79219818115234</v>
      </c>
      <c r="I523" s="35">
        <v>600</v>
      </c>
      <c r="J523" s="36" t="s">
        <v>2477</v>
      </c>
      <c r="K523" s="37" t="s">
        <v>2478</v>
      </c>
      <c r="L523" s="39" t="s">
        <v>186</v>
      </c>
      <c r="M523" s="37" t="s">
        <v>2485</v>
      </c>
      <c r="N523" s="39" t="s">
        <v>1668</v>
      </c>
      <c r="O523" s="39" t="s">
        <v>2265</v>
      </c>
      <c r="P523" s="40" t="s">
        <v>2479</v>
      </c>
      <c r="Q523" s="41" t="s">
        <v>2181</v>
      </c>
      <c r="R523" s="41"/>
      <c r="S523" s="41" t="s">
        <v>2181</v>
      </c>
      <c r="T523" s="50"/>
      <c r="U523" s="51"/>
      <c r="V523" s="52"/>
      <c r="W523" s="1"/>
    </row>
    <row r="524" spans="2:23" ht="12.75">
      <c r="B524" s="30">
        <v>23157</v>
      </c>
      <c r="C524" s="31" t="s">
        <v>629</v>
      </c>
      <c r="D524" s="31" t="s">
        <v>2483</v>
      </c>
      <c r="E524" s="32" t="e">
        <f>VLOOKUP(D524,#REF!,3,FALSE)</f>
        <v>#REF!</v>
      </c>
      <c r="F524" s="38" t="s">
        <v>630</v>
      </c>
      <c r="G524" s="33">
        <v>43.742801666259766</v>
      </c>
      <c r="H524" s="34">
        <v>-74.76190185546875</v>
      </c>
      <c r="I524" s="35">
        <v>1785</v>
      </c>
      <c r="J524" s="36" t="s">
        <v>2477</v>
      </c>
      <c r="K524" s="37" t="s">
        <v>2478</v>
      </c>
      <c r="L524" s="39" t="s">
        <v>186</v>
      </c>
      <c r="M524" s="37" t="s">
        <v>2485</v>
      </c>
      <c r="N524" s="39" t="s">
        <v>1668</v>
      </c>
      <c r="O524" s="39" t="s">
        <v>631</v>
      </c>
      <c r="P524" s="40" t="s">
        <v>2479</v>
      </c>
      <c r="Q524" s="41" t="s">
        <v>629</v>
      </c>
      <c r="R524" s="41"/>
      <c r="S524" s="41" t="s">
        <v>629</v>
      </c>
      <c r="T524" s="50"/>
      <c r="U524" s="51"/>
      <c r="V524" s="52"/>
      <c r="W524" s="1"/>
    </row>
    <row r="525" spans="2:23" ht="12.75">
      <c r="B525" s="30">
        <v>18636</v>
      </c>
      <c r="C525" s="31" t="s">
        <v>1224</v>
      </c>
      <c r="D525" s="31" t="s">
        <v>2480</v>
      </c>
      <c r="E525" s="32" t="e">
        <f>VLOOKUP(D525,#REF!,3,FALSE)</f>
        <v>#REF!</v>
      </c>
      <c r="F525" s="38" t="s">
        <v>1225</v>
      </c>
      <c r="G525" s="33">
        <v>42.77840042114258</v>
      </c>
      <c r="H525" s="34">
        <v>-74.57759857177734</v>
      </c>
      <c r="I525" s="35">
        <v>1508</v>
      </c>
      <c r="J525" s="36" t="s">
        <v>2477</v>
      </c>
      <c r="K525" s="37" t="s">
        <v>2478</v>
      </c>
      <c r="L525" s="39" t="s">
        <v>186</v>
      </c>
      <c r="M525" s="37" t="s">
        <v>2485</v>
      </c>
      <c r="N525" s="39" t="s">
        <v>1668</v>
      </c>
      <c r="O525" s="39" t="s">
        <v>1522</v>
      </c>
      <c r="P525" s="40" t="s">
        <v>2479</v>
      </c>
      <c r="Q525" s="41" t="s">
        <v>1224</v>
      </c>
      <c r="R525" s="41"/>
      <c r="S525" s="41" t="s">
        <v>1224</v>
      </c>
      <c r="T525" s="50"/>
      <c r="U525" s="51"/>
      <c r="V525" s="52"/>
      <c r="W525" s="1"/>
    </row>
    <row r="526" spans="2:23" ht="12.75">
      <c r="B526" s="30">
        <v>14311</v>
      </c>
      <c r="C526" s="31" t="s">
        <v>1645</v>
      </c>
      <c r="D526" s="31" t="s">
        <v>2480</v>
      </c>
      <c r="E526" s="32" t="e">
        <f>VLOOKUP(D526,#REF!,3,FALSE)</f>
        <v>#REF!</v>
      </c>
      <c r="F526" s="38" t="s">
        <v>1646</v>
      </c>
      <c r="G526" s="33">
        <v>43.192298889160156</v>
      </c>
      <c r="H526" s="34">
        <v>-73.62979888916016</v>
      </c>
      <c r="I526" s="35">
        <v>190</v>
      </c>
      <c r="J526" s="36" t="s">
        <v>2477</v>
      </c>
      <c r="K526" s="37" t="s">
        <v>2478</v>
      </c>
      <c r="L526" s="39" t="s">
        <v>186</v>
      </c>
      <c r="M526" s="37" t="s">
        <v>2485</v>
      </c>
      <c r="N526" s="39" t="s">
        <v>1668</v>
      </c>
      <c r="O526" s="39" t="s">
        <v>1647</v>
      </c>
      <c r="P526" s="40" t="s">
        <v>2479</v>
      </c>
      <c r="Q526" s="41" t="s">
        <v>1645</v>
      </c>
      <c r="R526" s="41"/>
      <c r="S526" s="41" t="s">
        <v>1645</v>
      </c>
      <c r="T526" s="50"/>
      <c r="U526" s="51"/>
      <c r="V526" s="52"/>
      <c r="W526" s="1"/>
    </row>
    <row r="527" spans="2:23" ht="12.75">
      <c r="B527" s="30">
        <v>15099</v>
      </c>
      <c r="C527" s="31" t="s">
        <v>1563</v>
      </c>
      <c r="D527" s="31" t="s">
        <v>2481</v>
      </c>
      <c r="E527" s="32" t="e">
        <f>VLOOKUP(D527,#REF!,3,FALSE)</f>
        <v>#REF!</v>
      </c>
      <c r="F527" s="38" t="s">
        <v>1564</v>
      </c>
      <c r="G527" s="33">
        <v>41.571497</v>
      </c>
      <c r="H527" s="34">
        <v>-74.402397</v>
      </c>
      <c r="I527" s="35">
        <v>437</v>
      </c>
      <c r="J527" s="36" t="s">
        <v>2477</v>
      </c>
      <c r="K527" s="37" t="s">
        <v>2478</v>
      </c>
      <c r="L527" s="39" t="s">
        <v>186</v>
      </c>
      <c r="M527" s="37" t="s">
        <v>2485</v>
      </c>
      <c r="N527" s="39" t="s">
        <v>1668</v>
      </c>
      <c r="O527" s="39" t="s">
        <v>1565</v>
      </c>
      <c r="P527" s="40" t="s">
        <v>2479</v>
      </c>
      <c r="Q527" s="41"/>
      <c r="R527" s="41"/>
      <c r="S527" s="41"/>
      <c r="T527" s="50"/>
      <c r="U527" s="51"/>
      <c r="V527" s="52" t="s">
        <v>1563</v>
      </c>
      <c r="W527" s="1"/>
    </row>
    <row r="528" spans="2:23" ht="12.75">
      <c r="B528" s="30">
        <v>12914</v>
      </c>
      <c r="C528" s="31" t="s">
        <v>1794</v>
      </c>
      <c r="D528" s="31" t="s">
        <v>2480</v>
      </c>
      <c r="E528" s="32" t="e">
        <f>VLOOKUP(D528,#REF!,3,FALSE)</f>
        <v>#REF!</v>
      </c>
      <c r="F528" s="38" t="s">
        <v>1795</v>
      </c>
      <c r="G528" s="33">
        <v>43.2593</v>
      </c>
      <c r="H528" s="34">
        <v>-78.9656</v>
      </c>
      <c r="I528" s="35">
        <v>325</v>
      </c>
      <c r="J528" s="36" t="s">
        <v>2477</v>
      </c>
      <c r="K528" s="37" t="s">
        <v>2478</v>
      </c>
      <c r="L528" s="39" t="s">
        <v>186</v>
      </c>
      <c r="M528" s="37" t="s">
        <v>2485</v>
      </c>
      <c r="N528" s="39" t="s">
        <v>1668</v>
      </c>
      <c r="O528" s="39" t="s">
        <v>2506</v>
      </c>
      <c r="P528" s="40" t="s">
        <v>2479</v>
      </c>
      <c r="Q528" s="41" t="s">
        <v>1794</v>
      </c>
      <c r="R528" s="41"/>
      <c r="S528" s="41" t="s">
        <v>1794</v>
      </c>
      <c r="T528" s="50"/>
      <c r="U528" s="51"/>
      <c r="V528" s="52" t="s">
        <v>1796</v>
      </c>
      <c r="W528" s="1"/>
    </row>
    <row r="529" spans="2:23" ht="12.75">
      <c r="B529" s="30">
        <v>23150</v>
      </c>
      <c r="C529" s="31" t="s">
        <v>611</v>
      </c>
      <c r="D529" s="31" t="s">
        <v>2480</v>
      </c>
      <c r="E529" s="32" t="e">
        <f>VLOOKUP(D529,#REF!,3,FALSE)</f>
        <v>#REF!</v>
      </c>
      <c r="F529" s="38" t="s">
        <v>612</v>
      </c>
      <c r="G529" s="33">
        <v>41.8317985534668</v>
      </c>
      <c r="H529" s="34">
        <v>-74.12989807128906</v>
      </c>
      <c r="I529" s="35">
        <v>260</v>
      </c>
      <c r="J529" s="36" t="s">
        <v>2477</v>
      </c>
      <c r="K529" s="37" t="s">
        <v>2478</v>
      </c>
      <c r="L529" s="39" t="s">
        <v>186</v>
      </c>
      <c r="M529" s="37" t="s">
        <v>2485</v>
      </c>
      <c r="N529" s="39" t="s">
        <v>1668</v>
      </c>
      <c r="O529" s="39" t="s">
        <v>613</v>
      </c>
      <c r="P529" s="40" t="s">
        <v>2479</v>
      </c>
      <c r="Q529" s="41" t="s">
        <v>611</v>
      </c>
      <c r="R529" s="41"/>
      <c r="S529" s="41" t="s">
        <v>611</v>
      </c>
      <c r="T529" s="50"/>
      <c r="U529" s="51"/>
      <c r="V529" s="52"/>
      <c r="W529" s="1"/>
    </row>
    <row r="530" spans="2:23" ht="12.75">
      <c r="B530" s="30">
        <v>23146</v>
      </c>
      <c r="C530" s="31" t="s">
        <v>602</v>
      </c>
      <c r="D530" s="31" t="s">
        <v>2480</v>
      </c>
      <c r="E530" s="32" t="e">
        <f>VLOOKUP(D530,#REF!,3,FALSE)</f>
        <v>#REF!</v>
      </c>
      <c r="F530" s="38" t="s">
        <v>603</v>
      </c>
      <c r="G530" s="33">
        <v>43.250099182128906</v>
      </c>
      <c r="H530" s="34">
        <v>-75.99960327148438</v>
      </c>
      <c r="I530" s="35">
        <v>463</v>
      </c>
      <c r="J530" s="36" t="s">
        <v>2477</v>
      </c>
      <c r="K530" s="37" t="s">
        <v>2478</v>
      </c>
      <c r="L530" s="39" t="s">
        <v>186</v>
      </c>
      <c r="M530" s="37" t="s">
        <v>2485</v>
      </c>
      <c r="N530" s="39" t="s">
        <v>1668</v>
      </c>
      <c r="O530" s="39" t="s">
        <v>604</v>
      </c>
      <c r="P530" s="40" t="s">
        <v>2479</v>
      </c>
      <c r="Q530" s="41" t="s">
        <v>602</v>
      </c>
      <c r="R530" s="41"/>
      <c r="S530" s="41" t="s">
        <v>602</v>
      </c>
      <c r="T530" s="50"/>
      <c r="U530" s="51"/>
      <c r="V530" s="52"/>
      <c r="W530" s="1"/>
    </row>
    <row r="531" spans="2:23" ht="12.75">
      <c r="B531" s="30">
        <v>8560</v>
      </c>
      <c r="C531" s="31" t="s">
        <v>2012</v>
      </c>
      <c r="D531" s="31" t="s">
        <v>2480</v>
      </c>
      <c r="E531" s="32" t="e">
        <f>VLOOKUP(D531,#REF!,3,FALSE)</f>
        <v>#REF!</v>
      </c>
      <c r="F531" s="38" t="s">
        <v>2013</v>
      </c>
      <c r="G531" s="33">
        <v>41.638999938964844</v>
      </c>
      <c r="H531" s="34">
        <v>-73.7428970336914</v>
      </c>
      <c r="I531" s="35">
        <v>625</v>
      </c>
      <c r="J531" s="36" t="s">
        <v>2477</v>
      </c>
      <c r="K531" s="37" t="s">
        <v>2478</v>
      </c>
      <c r="L531" s="39" t="s">
        <v>186</v>
      </c>
      <c r="M531" s="37" t="s">
        <v>2485</v>
      </c>
      <c r="N531" s="39" t="s">
        <v>1668</v>
      </c>
      <c r="O531" s="39" t="s">
        <v>2263</v>
      </c>
      <c r="P531" s="40" t="s">
        <v>2479</v>
      </c>
      <c r="Q531" s="41" t="s">
        <v>2012</v>
      </c>
      <c r="R531" s="41"/>
      <c r="S531" s="41" t="s">
        <v>2012</v>
      </c>
      <c r="T531" s="50"/>
      <c r="U531" s="51"/>
      <c r="V531" s="52"/>
      <c r="W531" s="1"/>
    </row>
    <row r="532" spans="2:23" ht="12.75">
      <c r="B532" s="30">
        <v>14309</v>
      </c>
      <c r="C532" s="31" t="s">
        <v>1639</v>
      </c>
      <c r="D532" s="31" t="s">
        <v>2480</v>
      </c>
      <c r="E532" s="32" t="e">
        <f>VLOOKUP(D532,#REF!,3,FALSE)</f>
        <v>#REF!</v>
      </c>
      <c r="F532" s="38" t="s">
        <v>1640</v>
      </c>
      <c r="G532" s="33">
        <v>42.893699645996094</v>
      </c>
      <c r="H532" s="34">
        <v>-73.50789642333984</v>
      </c>
      <c r="I532" s="35">
        <v>530</v>
      </c>
      <c r="J532" s="36" t="s">
        <v>2477</v>
      </c>
      <c r="K532" s="37" t="s">
        <v>2478</v>
      </c>
      <c r="L532" s="39" t="s">
        <v>186</v>
      </c>
      <c r="M532" s="37" t="s">
        <v>2485</v>
      </c>
      <c r="N532" s="39" t="s">
        <v>1668</v>
      </c>
      <c r="O532" s="39" t="s">
        <v>1641</v>
      </c>
      <c r="P532" s="40" t="s">
        <v>2479</v>
      </c>
      <c r="Q532" s="41" t="s">
        <v>1639</v>
      </c>
      <c r="R532" s="41"/>
      <c r="S532" s="41" t="s">
        <v>1639</v>
      </c>
      <c r="T532" s="50"/>
      <c r="U532" s="51"/>
      <c r="V532" s="52"/>
      <c r="W532" s="1"/>
    </row>
    <row r="533" spans="2:23" ht="12.75">
      <c r="B533" s="30">
        <v>20602</v>
      </c>
      <c r="C533" s="31" t="s">
        <v>928</v>
      </c>
      <c r="D533" s="31" t="s">
        <v>2480</v>
      </c>
      <c r="E533" s="32" t="e">
        <f>VLOOKUP(D533,#REF!,3,FALSE)</f>
        <v>#REF!</v>
      </c>
      <c r="F533" s="38" t="s">
        <v>955</v>
      </c>
      <c r="G533" s="33">
        <v>42.302600860596</v>
      </c>
      <c r="H533" s="34">
        <v>-75.416000366211</v>
      </c>
      <c r="I533" s="35">
        <v>1027</v>
      </c>
      <c r="J533" s="36" t="s">
        <v>2477</v>
      </c>
      <c r="K533" s="37" t="s">
        <v>2478</v>
      </c>
      <c r="L533" s="39" t="s">
        <v>186</v>
      </c>
      <c r="M533" s="37" t="s">
        <v>2485</v>
      </c>
      <c r="N533" s="39" t="s">
        <v>1668</v>
      </c>
      <c r="O533" s="39" t="s">
        <v>2167</v>
      </c>
      <c r="P533" s="40" t="s">
        <v>2479</v>
      </c>
      <c r="Q533" s="41" t="s">
        <v>929</v>
      </c>
      <c r="R533" s="41" t="s">
        <v>930</v>
      </c>
      <c r="S533" s="41" t="s">
        <v>929</v>
      </c>
      <c r="T533" s="50"/>
      <c r="U533" s="51" t="s">
        <v>931</v>
      </c>
      <c r="V533" s="52"/>
      <c r="W533" s="1"/>
    </row>
    <row r="534" spans="2:23" ht="12.75">
      <c r="B534" s="30">
        <v>299714</v>
      </c>
      <c r="C534" s="31" t="s">
        <v>1515</v>
      </c>
      <c r="D534" s="31" t="s">
        <v>2480</v>
      </c>
      <c r="E534" s="32" t="e">
        <f>VLOOKUP(D534,#REF!,3,FALSE)</f>
        <v>#REF!</v>
      </c>
      <c r="F534" s="38" t="s">
        <v>1516</v>
      </c>
      <c r="G534" s="33">
        <v>42.001389</v>
      </c>
      <c r="H534" s="34">
        <v>-73.67111</v>
      </c>
      <c r="I534" s="35">
        <v>571</v>
      </c>
      <c r="J534" s="36" t="s">
        <v>2477</v>
      </c>
      <c r="K534" s="37" t="s">
        <v>2478</v>
      </c>
      <c r="L534" s="39" t="s">
        <v>186</v>
      </c>
      <c r="M534" s="37" t="s">
        <v>2485</v>
      </c>
      <c r="N534" s="39" t="s">
        <v>1668</v>
      </c>
      <c r="O534" s="39" t="s">
        <v>1967</v>
      </c>
      <c r="P534" s="40" t="s">
        <v>2479</v>
      </c>
      <c r="Q534" s="41" t="s">
        <v>1515</v>
      </c>
      <c r="R534" s="41"/>
      <c r="S534" s="41" t="s">
        <v>1515</v>
      </c>
      <c r="T534" s="50"/>
      <c r="U534" s="51"/>
      <c r="V534" s="52"/>
      <c r="W534" s="1"/>
    </row>
    <row r="535" spans="2:23" ht="12.75">
      <c r="B535" s="30">
        <v>10694</v>
      </c>
      <c r="C535" s="31" t="s">
        <v>1936</v>
      </c>
      <c r="D535" s="31" t="s">
        <v>2480</v>
      </c>
      <c r="E535" s="32" t="e">
        <f>VLOOKUP(D535,#REF!,3,FALSE)</f>
        <v>#REF!</v>
      </c>
      <c r="F535" s="38" t="s">
        <v>1937</v>
      </c>
      <c r="G535" s="33">
        <v>42.84120178222656</v>
      </c>
      <c r="H535" s="34">
        <v>-74.17870330810547</v>
      </c>
      <c r="I535" s="35">
        <v>1125</v>
      </c>
      <c r="J535" s="36" t="s">
        <v>2477</v>
      </c>
      <c r="K535" s="37" t="s">
        <v>2478</v>
      </c>
      <c r="L535" s="39" t="s">
        <v>186</v>
      </c>
      <c r="M535" s="37" t="s">
        <v>2485</v>
      </c>
      <c r="N535" s="39" t="s">
        <v>1668</v>
      </c>
      <c r="O535" s="39" t="s">
        <v>1938</v>
      </c>
      <c r="P535" s="40" t="s">
        <v>2479</v>
      </c>
      <c r="Q535" s="41" t="s">
        <v>1936</v>
      </c>
      <c r="R535" s="41"/>
      <c r="S535" s="41" t="s">
        <v>1936</v>
      </c>
      <c r="T535" s="50"/>
      <c r="U535" s="51"/>
      <c r="V535" s="52"/>
      <c r="W535" s="1"/>
    </row>
    <row r="536" spans="2:23" ht="12.75">
      <c r="B536" s="30">
        <v>18978</v>
      </c>
      <c r="C536" s="31" t="s">
        <v>1138</v>
      </c>
      <c r="D536" s="31" t="s">
        <v>2480</v>
      </c>
      <c r="E536" s="32" t="e">
        <f>VLOOKUP(D536,#REF!,3,FALSE)</f>
        <v>#REF!</v>
      </c>
      <c r="F536" s="38" t="s">
        <v>1139</v>
      </c>
      <c r="G536" s="33">
        <v>42.91400146484375</v>
      </c>
      <c r="H536" s="34">
        <v>-76.44080352783203</v>
      </c>
      <c r="I536" s="35">
        <v>1038</v>
      </c>
      <c r="J536" s="36" t="s">
        <v>2477</v>
      </c>
      <c r="K536" s="37" t="s">
        <v>2478</v>
      </c>
      <c r="L536" s="39" t="s">
        <v>186</v>
      </c>
      <c r="M536" s="37" t="s">
        <v>2485</v>
      </c>
      <c r="N536" s="39" t="s">
        <v>1668</v>
      </c>
      <c r="O536" s="39" t="s">
        <v>1140</v>
      </c>
      <c r="P536" s="40" t="s">
        <v>2479</v>
      </c>
      <c r="Q536" s="41" t="s">
        <v>1138</v>
      </c>
      <c r="R536" s="41"/>
      <c r="S536" s="41" t="s">
        <v>1141</v>
      </c>
      <c r="T536" s="50"/>
      <c r="U536" s="51"/>
      <c r="V536" s="52"/>
      <c r="W536" s="1"/>
    </row>
    <row r="537" spans="2:23" ht="12.75">
      <c r="B537" s="30">
        <v>18778</v>
      </c>
      <c r="C537" s="31" t="s">
        <v>1122</v>
      </c>
      <c r="D537" s="31" t="s">
        <v>2480</v>
      </c>
      <c r="E537" s="32" t="e">
        <f>VLOOKUP(D537,#REF!,3,FALSE)</f>
        <v>#REF!</v>
      </c>
      <c r="F537" s="38" t="s">
        <v>2216</v>
      </c>
      <c r="G537" s="33">
        <v>41.70740128</v>
      </c>
      <c r="H537" s="34">
        <v>-73.73799896</v>
      </c>
      <c r="I537" s="35">
        <v>698</v>
      </c>
      <c r="J537" s="36" t="s">
        <v>2477</v>
      </c>
      <c r="K537" s="37" t="s">
        <v>2478</v>
      </c>
      <c r="L537" s="39" t="s">
        <v>186</v>
      </c>
      <c r="M537" s="37" t="s">
        <v>2485</v>
      </c>
      <c r="N537" s="39" t="s">
        <v>1668</v>
      </c>
      <c r="O537" s="39" t="s">
        <v>2060</v>
      </c>
      <c r="P537" s="40" t="s">
        <v>2479</v>
      </c>
      <c r="Q537" s="41" t="s">
        <v>1123</v>
      </c>
      <c r="R537" s="41"/>
      <c r="S537" s="41" t="s">
        <v>1123</v>
      </c>
      <c r="T537" s="50"/>
      <c r="U537" s="51"/>
      <c r="V537" s="52"/>
      <c r="W537" s="1"/>
    </row>
    <row r="538" spans="2:23" ht="12.75">
      <c r="B538" s="30">
        <v>11170</v>
      </c>
      <c r="C538" s="31" t="s">
        <v>1742</v>
      </c>
      <c r="D538" s="31" t="s">
        <v>2480</v>
      </c>
      <c r="E538" s="32" t="e">
        <f>VLOOKUP(D538,#REF!,3,FALSE)</f>
        <v>#REF!</v>
      </c>
      <c r="F538" s="38" t="s">
        <v>1743</v>
      </c>
      <c r="G538" s="33">
        <v>41.98460006713867</v>
      </c>
      <c r="H538" s="34">
        <v>-73.83599853515625</v>
      </c>
      <c r="I538" s="35">
        <v>323</v>
      </c>
      <c r="J538" s="36" t="s">
        <v>2477</v>
      </c>
      <c r="K538" s="37" t="s">
        <v>2478</v>
      </c>
      <c r="L538" s="39" t="s">
        <v>186</v>
      </c>
      <c r="M538" s="37" t="s">
        <v>2485</v>
      </c>
      <c r="N538" s="39" t="s">
        <v>1668</v>
      </c>
      <c r="O538" s="39" t="s">
        <v>1744</v>
      </c>
      <c r="P538" s="40" t="s">
        <v>2479</v>
      </c>
      <c r="Q538" s="41" t="s">
        <v>1742</v>
      </c>
      <c r="R538" s="41"/>
      <c r="S538" s="41" t="s">
        <v>1742</v>
      </c>
      <c r="T538" s="50"/>
      <c r="U538" s="51"/>
      <c r="V538" s="52"/>
      <c r="W538" s="1"/>
    </row>
    <row r="539" spans="2:23" ht="12.75">
      <c r="B539" s="30">
        <v>23408</v>
      </c>
      <c r="C539" s="31" t="s">
        <v>458</v>
      </c>
      <c r="D539" s="31" t="s">
        <v>2480</v>
      </c>
      <c r="E539" s="32" t="e">
        <f>VLOOKUP(D539,#REF!,3,FALSE)</f>
        <v>#REF!</v>
      </c>
      <c r="F539" s="38" t="s">
        <v>459</v>
      </c>
      <c r="G539" s="33">
        <v>42.9833984375</v>
      </c>
      <c r="H539" s="34">
        <v>-74.89959716796875</v>
      </c>
      <c r="I539" s="35">
        <v>1330</v>
      </c>
      <c r="J539" s="36" t="s">
        <v>2477</v>
      </c>
      <c r="K539" s="37" t="s">
        <v>2478</v>
      </c>
      <c r="L539" s="39" t="s">
        <v>186</v>
      </c>
      <c r="M539" s="37" t="s">
        <v>2485</v>
      </c>
      <c r="N539" s="39" t="s">
        <v>1668</v>
      </c>
      <c r="O539" s="39" t="s">
        <v>460</v>
      </c>
      <c r="P539" s="40" t="s">
        <v>2479</v>
      </c>
      <c r="Q539" s="41" t="s">
        <v>458</v>
      </c>
      <c r="R539" s="41"/>
      <c r="S539" s="41" t="s">
        <v>458</v>
      </c>
      <c r="T539" s="50"/>
      <c r="U539" s="51"/>
      <c r="V539" s="52"/>
      <c r="W539" s="1"/>
    </row>
    <row r="540" spans="2:23" ht="12.75">
      <c r="B540" s="30">
        <v>23384</v>
      </c>
      <c r="C540" s="31" t="s">
        <v>404</v>
      </c>
      <c r="D540" s="31" t="s">
        <v>2481</v>
      </c>
      <c r="E540" s="32" t="e">
        <f>VLOOKUP(D540,#REF!,3,FALSE)</f>
        <v>#REF!</v>
      </c>
      <c r="F540" s="38" t="s">
        <v>405</v>
      </c>
      <c r="G540" s="33">
        <v>41.874428</v>
      </c>
      <c r="H540" s="34">
        <v>-74.978528</v>
      </c>
      <c r="I540" s="35">
        <v>2094</v>
      </c>
      <c r="J540" s="36" t="s">
        <v>2477</v>
      </c>
      <c r="K540" s="37" t="s">
        <v>2478</v>
      </c>
      <c r="L540" s="39" t="s">
        <v>186</v>
      </c>
      <c r="M540" s="37" t="s">
        <v>2485</v>
      </c>
      <c r="N540" s="39" t="s">
        <v>1668</v>
      </c>
      <c r="O540" s="39" t="s">
        <v>2115</v>
      </c>
      <c r="P540" s="40" t="s">
        <v>2479</v>
      </c>
      <c r="Q540" s="41"/>
      <c r="R540" s="41"/>
      <c r="S540" s="41"/>
      <c r="T540" s="50"/>
      <c r="U540" s="51"/>
      <c r="V540" s="52" t="s">
        <v>404</v>
      </c>
      <c r="W540" s="1"/>
    </row>
    <row r="541" spans="2:23" ht="12.75">
      <c r="B541" s="30">
        <v>14653</v>
      </c>
      <c r="C541" s="31" t="s">
        <v>1439</v>
      </c>
      <c r="D541" s="31" t="s">
        <v>2480</v>
      </c>
      <c r="E541" s="32" t="e">
        <f>VLOOKUP(D541,#REF!,3,FALSE)</f>
        <v>#REF!</v>
      </c>
      <c r="F541" s="38" t="s">
        <v>1663</v>
      </c>
      <c r="G541" s="33">
        <v>42.98619842529297</v>
      </c>
      <c r="H541" s="34">
        <v>-77.61250305175781</v>
      </c>
      <c r="I541" s="35">
        <v>642</v>
      </c>
      <c r="J541" s="36" t="s">
        <v>2477</v>
      </c>
      <c r="K541" s="37" t="s">
        <v>2478</v>
      </c>
      <c r="L541" s="39" t="s">
        <v>186</v>
      </c>
      <c r="M541" s="37" t="s">
        <v>2485</v>
      </c>
      <c r="N541" s="39" t="s">
        <v>1668</v>
      </c>
      <c r="O541" s="39" t="s">
        <v>2516</v>
      </c>
      <c r="P541" s="40" t="s">
        <v>2479</v>
      </c>
      <c r="Q541" s="41" t="s">
        <v>1439</v>
      </c>
      <c r="R541" s="41"/>
      <c r="S541" s="41" t="s">
        <v>1439</v>
      </c>
      <c r="T541" s="50"/>
      <c r="U541" s="51"/>
      <c r="V541" s="52"/>
      <c r="W541" s="1"/>
    </row>
    <row r="542" spans="2:23" ht="12.75">
      <c r="B542" s="30">
        <v>9655</v>
      </c>
      <c r="C542" s="31" t="s">
        <v>2348</v>
      </c>
      <c r="D542" s="31" t="s">
        <v>2476</v>
      </c>
      <c r="E542" s="32" t="e">
        <f>VLOOKUP(D542,#REF!,3,FALSE)</f>
        <v>#REF!</v>
      </c>
      <c r="F542" s="38" t="s">
        <v>2349</v>
      </c>
      <c r="G542" s="33">
        <v>41.37200164794922</v>
      </c>
      <c r="H542" s="34">
        <v>-74.50769805908203</v>
      </c>
      <c r="I542" s="35">
        <v>505</v>
      </c>
      <c r="J542" s="36" t="s">
        <v>2477</v>
      </c>
      <c r="K542" s="37" t="s">
        <v>2478</v>
      </c>
      <c r="L542" s="39" t="s">
        <v>186</v>
      </c>
      <c r="M542" s="37" t="s">
        <v>2485</v>
      </c>
      <c r="N542" s="39" t="s">
        <v>1668</v>
      </c>
      <c r="O542" s="39" t="s">
        <v>2502</v>
      </c>
      <c r="P542" s="40" t="s">
        <v>2479</v>
      </c>
      <c r="Q542" s="41" t="s">
        <v>2348</v>
      </c>
      <c r="R542" s="41"/>
      <c r="S542" s="41" t="s">
        <v>2348</v>
      </c>
      <c r="T542" s="50"/>
      <c r="U542" s="51"/>
      <c r="V542" s="52"/>
      <c r="W542" s="1"/>
    </row>
    <row r="543" spans="2:23" ht="12.75">
      <c r="B543" s="30">
        <v>14023</v>
      </c>
      <c r="C543" s="31" t="s">
        <v>1484</v>
      </c>
      <c r="D543" s="31" t="s">
        <v>2480</v>
      </c>
      <c r="E543" s="32" t="e">
        <f>VLOOKUP(D543,#REF!,3,FALSE)</f>
        <v>#REF!</v>
      </c>
      <c r="F543" s="38" t="s">
        <v>2289</v>
      </c>
      <c r="G543" s="33">
        <v>43.08700180053711</v>
      </c>
      <c r="H543" s="34">
        <v>-78.8114013671875</v>
      </c>
      <c r="I543" s="35">
        <v>580</v>
      </c>
      <c r="J543" s="36" t="s">
        <v>2477</v>
      </c>
      <c r="K543" s="37" t="s">
        <v>2478</v>
      </c>
      <c r="L543" s="39" t="s">
        <v>186</v>
      </c>
      <c r="M543" s="37" t="s">
        <v>2485</v>
      </c>
      <c r="N543" s="39" t="s">
        <v>1668</v>
      </c>
      <c r="O543" s="39" t="s">
        <v>2150</v>
      </c>
      <c r="P543" s="40" t="s">
        <v>2479</v>
      </c>
      <c r="Q543" s="41" t="s">
        <v>1484</v>
      </c>
      <c r="R543" s="41"/>
      <c r="S543" s="41" t="s">
        <v>1484</v>
      </c>
      <c r="T543" s="50"/>
      <c r="U543" s="51"/>
      <c r="V543" s="52"/>
      <c r="W543" s="1"/>
    </row>
    <row r="544" spans="2:23" ht="12.75">
      <c r="B544" s="30">
        <v>11972</v>
      </c>
      <c r="C544" s="31" t="s">
        <v>1817</v>
      </c>
      <c r="D544" s="31" t="s">
        <v>2480</v>
      </c>
      <c r="E544" s="32" t="e">
        <f>VLOOKUP(D544,#REF!,3,FALSE)</f>
        <v>#REF!</v>
      </c>
      <c r="F544" s="38" t="s">
        <v>1818</v>
      </c>
      <c r="G544" s="33">
        <v>42.95840072631836</v>
      </c>
      <c r="H544" s="34">
        <v>-77.61579895019531</v>
      </c>
      <c r="I544" s="35">
        <v>627</v>
      </c>
      <c r="J544" s="36" t="s">
        <v>2477</v>
      </c>
      <c r="K544" s="37" t="s">
        <v>2478</v>
      </c>
      <c r="L544" s="39" t="s">
        <v>186</v>
      </c>
      <c r="M544" s="37" t="s">
        <v>2485</v>
      </c>
      <c r="N544" s="39" t="s">
        <v>1668</v>
      </c>
      <c r="O544" s="39" t="s">
        <v>1816</v>
      </c>
      <c r="P544" s="40" t="s">
        <v>2479</v>
      </c>
      <c r="Q544" s="41" t="s">
        <v>1817</v>
      </c>
      <c r="R544" s="41"/>
      <c r="S544" s="41" t="s">
        <v>1817</v>
      </c>
      <c r="T544" s="50"/>
      <c r="U544" s="51"/>
      <c r="V544" s="52"/>
      <c r="W544" s="1"/>
    </row>
    <row r="545" spans="2:23" ht="12.75">
      <c r="B545" s="30">
        <v>23439</v>
      </c>
      <c r="C545" s="31" t="s">
        <v>525</v>
      </c>
      <c r="D545" s="31" t="s">
        <v>2481</v>
      </c>
      <c r="E545" s="32" t="e">
        <f>VLOOKUP(D545,#REF!,3,FALSE)</f>
        <v>#REF!</v>
      </c>
      <c r="F545" s="38" t="s">
        <v>526</v>
      </c>
      <c r="G545" s="33">
        <v>42.956699</v>
      </c>
      <c r="H545" s="34">
        <v>-74.081497</v>
      </c>
      <c r="I545" s="35">
        <v>775</v>
      </c>
      <c r="J545" s="36" t="s">
        <v>2477</v>
      </c>
      <c r="K545" s="37" t="s">
        <v>2478</v>
      </c>
      <c r="L545" s="39" t="s">
        <v>186</v>
      </c>
      <c r="M545" s="37" t="s">
        <v>2485</v>
      </c>
      <c r="N545" s="39" t="s">
        <v>1668</v>
      </c>
      <c r="O545" s="39" t="s">
        <v>2063</v>
      </c>
      <c r="P545" s="40" t="s">
        <v>2479</v>
      </c>
      <c r="Q545" s="41"/>
      <c r="R545" s="41"/>
      <c r="S545" s="41"/>
      <c r="T545" s="50"/>
      <c r="U545" s="51"/>
      <c r="V545" s="52" t="s">
        <v>525</v>
      </c>
      <c r="W545" s="1"/>
    </row>
    <row r="546" spans="2:23" ht="12.75">
      <c r="B546" s="30">
        <v>23155</v>
      </c>
      <c r="C546" s="31" t="s">
        <v>624</v>
      </c>
      <c r="D546" s="31" t="s">
        <v>2483</v>
      </c>
      <c r="E546" s="32" t="e">
        <f>VLOOKUP(D546,#REF!,3,FALSE)</f>
        <v>#REF!</v>
      </c>
      <c r="F546" s="38" t="s">
        <v>625</v>
      </c>
      <c r="G546" s="33">
        <v>42.65840148925781</v>
      </c>
      <c r="H546" s="34">
        <v>-73.63849639892578</v>
      </c>
      <c r="I546" s="35">
        <v>488</v>
      </c>
      <c r="J546" s="36" t="s">
        <v>2477</v>
      </c>
      <c r="K546" s="37" t="s">
        <v>2478</v>
      </c>
      <c r="L546" s="39" t="s">
        <v>186</v>
      </c>
      <c r="M546" s="37" t="s">
        <v>2485</v>
      </c>
      <c r="N546" s="39" t="s">
        <v>1668</v>
      </c>
      <c r="O546" s="39" t="s">
        <v>626</v>
      </c>
      <c r="P546" s="40" t="s">
        <v>2479</v>
      </c>
      <c r="Q546" s="41" t="s">
        <v>624</v>
      </c>
      <c r="R546" s="41"/>
      <c r="S546" s="41" t="s">
        <v>624</v>
      </c>
      <c r="T546" s="50"/>
      <c r="U546" s="51"/>
      <c r="V546" s="52"/>
      <c r="W546" s="1"/>
    </row>
    <row r="547" spans="2:23" ht="12.75">
      <c r="B547" s="30">
        <v>11358</v>
      </c>
      <c r="C547" s="31" t="s">
        <v>1852</v>
      </c>
      <c r="D547" s="31" t="s">
        <v>2480</v>
      </c>
      <c r="E547" s="32" t="e">
        <f>VLOOKUP(D547,#REF!,3,FALSE)</f>
        <v>#REF!</v>
      </c>
      <c r="F547" s="38" t="s">
        <v>1853</v>
      </c>
      <c r="G547" s="33">
        <v>42.560699462890625</v>
      </c>
      <c r="H547" s="34">
        <v>-73.83390045166016</v>
      </c>
      <c r="I547" s="35">
        <v>196</v>
      </c>
      <c r="J547" s="36" t="s">
        <v>2477</v>
      </c>
      <c r="K547" s="37" t="s">
        <v>2478</v>
      </c>
      <c r="L547" s="39" t="s">
        <v>186</v>
      </c>
      <c r="M547" s="37" t="s">
        <v>2485</v>
      </c>
      <c r="N547" s="39" t="s">
        <v>1668</v>
      </c>
      <c r="O547" s="39" t="s">
        <v>1854</v>
      </c>
      <c r="P547" s="40" t="s">
        <v>2479</v>
      </c>
      <c r="Q547" s="41" t="s">
        <v>1852</v>
      </c>
      <c r="R547" s="41"/>
      <c r="S547" s="41" t="s">
        <v>1852</v>
      </c>
      <c r="T547" s="50"/>
      <c r="U547" s="51"/>
      <c r="V547" s="52"/>
      <c r="W547" s="1"/>
    </row>
    <row r="548" spans="2:23" ht="12.75">
      <c r="B548" s="30">
        <v>23409</v>
      </c>
      <c r="C548" s="31" t="s">
        <v>461</v>
      </c>
      <c r="D548" s="31" t="s">
        <v>2480</v>
      </c>
      <c r="E548" s="32" t="e">
        <f>VLOOKUP(D548,#REF!,3,FALSE)</f>
        <v>#REF!</v>
      </c>
      <c r="F548" s="38" t="s">
        <v>462</v>
      </c>
      <c r="G548" s="33">
        <v>42.37089920043945</v>
      </c>
      <c r="H548" s="34">
        <v>-79.0094985961914</v>
      </c>
      <c r="I548" s="35">
        <v>1300</v>
      </c>
      <c r="J548" s="36" t="s">
        <v>2477</v>
      </c>
      <c r="K548" s="37" t="s">
        <v>2478</v>
      </c>
      <c r="L548" s="39" t="s">
        <v>186</v>
      </c>
      <c r="M548" s="37" t="s">
        <v>2485</v>
      </c>
      <c r="N548" s="39" t="s">
        <v>1668</v>
      </c>
      <c r="O548" s="39" t="s">
        <v>463</v>
      </c>
      <c r="P548" s="40" t="s">
        <v>2479</v>
      </c>
      <c r="Q548" s="41" t="s">
        <v>461</v>
      </c>
      <c r="R548" s="41"/>
      <c r="S548" s="41" t="s">
        <v>461</v>
      </c>
      <c r="T548" s="50"/>
      <c r="U548" s="51"/>
      <c r="V548" s="52"/>
      <c r="W548" s="1"/>
    </row>
    <row r="549" spans="2:23" ht="12.75">
      <c r="B549" s="30">
        <v>12569</v>
      </c>
      <c r="C549" s="31" t="s">
        <v>1595</v>
      </c>
      <c r="D549" s="31" t="s">
        <v>2476</v>
      </c>
      <c r="E549" s="32" t="e">
        <f>VLOOKUP(D549,#REF!,3,FALSE)</f>
        <v>#REF!</v>
      </c>
      <c r="F549" s="38" t="s">
        <v>1596</v>
      </c>
      <c r="G549" s="33">
        <v>41.52690124511719</v>
      </c>
      <c r="H549" s="34">
        <v>-73.58059692382812</v>
      </c>
      <c r="I549" s="35">
        <v>700</v>
      </c>
      <c r="J549" s="36" t="s">
        <v>2477</v>
      </c>
      <c r="K549" s="37" t="s">
        <v>2478</v>
      </c>
      <c r="L549" s="39" t="s">
        <v>186</v>
      </c>
      <c r="M549" s="37" t="s">
        <v>2485</v>
      </c>
      <c r="N549" s="39" t="s">
        <v>1668</v>
      </c>
      <c r="O549" s="39" t="s">
        <v>2102</v>
      </c>
      <c r="P549" s="40" t="s">
        <v>2479</v>
      </c>
      <c r="Q549" s="41" t="s">
        <v>1595</v>
      </c>
      <c r="R549" s="41"/>
      <c r="S549" s="41" t="s">
        <v>1595</v>
      </c>
      <c r="T549" s="50"/>
      <c r="U549" s="51"/>
      <c r="V549" s="52"/>
      <c r="W549" s="1"/>
    </row>
    <row r="550" spans="2:23" ht="12.75">
      <c r="B550" s="30">
        <v>14762</v>
      </c>
      <c r="C550" s="31" t="s">
        <v>1448</v>
      </c>
      <c r="D550" s="31" t="s">
        <v>2476</v>
      </c>
      <c r="E550" s="32" t="e">
        <f>VLOOKUP(D550,#REF!,3,FALSE)</f>
        <v>#REF!</v>
      </c>
      <c r="F550" s="38" t="s">
        <v>1449</v>
      </c>
      <c r="G550" s="33">
        <v>40.8473014831543</v>
      </c>
      <c r="H550" s="34">
        <v>-72.46399688720703</v>
      </c>
      <c r="I550" s="35">
        <v>5</v>
      </c>
      <c r="J550" s="36" t="s">
        <v>2477</v>
      </c>
      <c r="K550" s="37" t="s">
        <v>2478</v>
      </c>
      <c r="L550" s="39" t="s">
        <v>186</v>
      </c>
      <c r="M550" s="37" t="s">
        <v>2485</v>
      </c>
      <c r="N550" s="39" t="s">
        <v>1668</v>
      </c>
      <c r="O550" s="39" t="s">
        <v>1450</v>
      </c>
      <c r="P550" s="40" t="s">
        <v>2479</v>
      </c>
      <c r="Q550" s="41" t="s">
        <v>1448</v>
      </c>
      <c r="R550" s="41"/>
      <c r="S550" s="41" t="s">
        <v>1448</v>
      </c>
      <c r="T550" s="50"/>
      <c r="U550" s="51"/>
      <c r="V550" s="52"/>
      <c r="W550" s="1"/>
    </row>
    <row r="551" spans="2:23" ht="12.75">
      <c r="B551" s="30">
        <v>23165</v>
      </c>
      <c r="C551" s="31" t="s">
        <v>654</v>
      </c>
      <c r="D551" s="31" t="s">
        <v>2476</v>
      </c>
      <c r="E551" s="32" t="e">
        <f>VLOOKUP(D551,#REF!,3,FALSE)</f>
        <v>#REF!</v>
      </c>
      <c r="F551" s="38" t="s">
        <v>655</v>
      </c>
      <c r="G551" s="33">
        <v>40.850101470947266</v>
      </c>
      <c r="H551" s="34">
        <v>-72.41619873046875</v>
      </c>
      <c r="I551" s="35">
        <v>41</v>
      </c>
      <c r="J551" s="36" t="s">
        <v>2477</v>
      </c>
      <c r="K551" s="37" t="s">
        <v>2478</v>
      </c>
      <c r="L551" s="39" t="s">
        <v>186</v>
      </c>
      <c r="M551" s="37" t="s">
        <v>2485</v>
      </c>
      <c r="N551" s="39" t="s">
        <v>1668</v>
      </c>
      <c r="O551" s="39" t="s">
        <v>1450</v>
      </c>
      <c r="P551" s="40" t="s">
        <v>2479</v>
      </c>
      <c r="Q551" s="41" t="s">
        <v>654</v>
      </c>
      <c r="R551" s="41"/>
      <c r="S551" s="41" t="s">
        <v>654</v>
      </c>
      <c r="T551" s="50"/>
      <c r="U551" s="51"/>
      <c r="V551" s="52"/>
      <c r="W551" s="1"/>
    </row>
    <row r="552" spans="2:23" ht="12.75">
      <c r="B552" s="30">
        <v>8509</v>
      </c>
      <c r="C552" s="31" t="s">
        <v>1969</v>
      </c>
      <c r="D552" s="31" t="s">
        <v>2480</v>
      </c>
      <c r="E552" s="32" t="e">
        <f>VLOOKUP(D552,#REF!,3,FALSE)</f>
        <v>#REF!</v>
      </c>
      <c r="F552" s="38" t="s">
        <v>1970</v>
      </c>
      <c r="G552" s="33">
        <v>40.82789993286133</v>
      </c>
      <c r="H552" s="34">
        <v>-72.74870300292969</v>
      </c>
      <c r="I552" s="35">
        <v>50</v>
      </c>
      <c r="J552" s="36" t="s">
        <v>2477</v>
      </c>
      <c r="K552" s="37" t="s">
        <v>2478</v>
      </c>
      <c r="L552" s="39" t="s">
        <v>186</v>
      </c>
      <c r="M552" s="37" t="s">
        <v>2485</v>
      </c>
      <c r="N552" s="39" t="s">
        <v>1668</v>
      </c>
      <c r="O552" s="39" t="s">
        <v>1971</v>
      </c>
      <c r="P552" s="40" t="s">
        <v>2479</v>
      </c>
      <c r="Q552" s="41" t="s">
        <v>1969</v>
      </c>
      <c r="R552" s="41"/>
      <c r="S552" s="41" t="s">
        <v>1969</v>
      </c>
      <c r="T552" s="50"/>
      <c r="U552" s="51" t="s">
        <v>260</v>
      </c>
      <c r="V552" s="52"/>
      <c r="W552" s="1"/>
    </row>
    <row r="553" spans="2:23" ht="12.75">
      <c r="B553" s="30">
        <v>45671</v>
      </c>
      <c r="C553" s="31" t="s">
        <v>2118</v>
      </c>
      <c r="D553" s="31" t="s">
        <v>2480</v>
      </c>
      <c r="E553" s="32" t="e">
        <f>VLOOKUP(D553,#REF!,3,FALSE)</f>
        <v>#REF!</v>
      </c>
      <c r="F553" s="38" t="s">
        <v>2119</v>
      </c>
      <c r="G553" s="33">
        <v>42.308333</v>
      </c>
      <c r="H553" s="34">
        <v>-79.225</v>
      </c>
      <c r="I553" s="35">
        <v>1607</v>
      </c>
      <c r="J553" s="36" t="s">
        <v>2477</v>
      </c>
      <c r="K553" s="37" t="s">
        <v>2478</v>
      </c>
      <c r="L553" s="39" t="s">
        <v>186</v>
      </c>
      <c r="M553" s="37" t="s">
        <v>2485</v>
      </c>
      <c r="N553" s="39" t="s">
        <v>1668</v>
      </c>
      <c r="O553" s="39" t="s">
        <v>2120</v>
      </c>
      <c r="P553" s="40" t="s">
        <v>2479</v>
      </c>
      <c r="Q553" s="41" t="s">
        <v>2118</v>
      </c>
      <c r="R553" s="41"/>
      <c r="S553" s="41" t="s">
        <v>2118</v>
      </c>
      <c r="T553" s="50"/>
      <c r="U553" s="51"/>
      <c r="V553" s="52"/>
      <c r="W553" s="1"/>
    </row>
    <row r="554" spans="2:23" ht="12.75">
      <c r="B554" s="30">
        <v>17095</v>
      </c>
      <c r="C554" s="31" t="s">
        <v>1339</v>
      </c>
      <c r="D554" s="31" t="s">
        <v>2480</v>
      </c>
      <c r="E554" s="32" t="e">
        <f>VLOOKUP(D554,#REF!,3,FALSE)</f>
        <v>#REF!</v>
      </c>
      <c r="F554" s="38" t="s">
        <v>1340</v>
      </c>
      <c r="G554" s="33">
        <v>43.169498443603516</v>
      </c>
      <c r="H554" s="34">
        <v>-77.81829833984375</v>
      </c>
      <c r="I554" s="35">
        <v>614</v>
      </c>
      <c r="J554" s="36" t="s">
        <v>2477</v>
      </c>
      <c r="K554" s="37" t="s">
        <v>2478</v>
      </c>
      <c r="L554" s="39" t="s">
        <v>186</v>
      </c>
      <c r="M554" s="37" t="s">
        <v>2485</v>
      </c>
      <c r="N554" s="39" t="s">
        <v>1668</v>
      </c>
      <c r="O554" s="39" t="s">
        <v>1476</v>
      </c>
      <c r="P554" s="40" t="s">
        <v>2479</v>
      </c>
      <c r="Q554" s="41" t="s">
        <v>1339</v>
      </c>
      <c r="R554" s="41"/>
      <c r="S554" s="41" t="s">
        <v>1339</v>
      </c>
      <c r="T554" s="50"/>
      <c r="U554" s="51"/>
      <c r="V554" s="52"/>
      <c r="W554" s="1"/>
    </row>
    <row r="555" spans="2:23" ht="12.75">
      <c r="B555" s="30">
        <v>7417</v>
      </c>
      <c r="C555" s="31" t="s">
        <v>2175</v>
      </c>
      <c r="D555" s="31" t="s">
        <v>2480</v>
      </c>
      <c r="E555" s="32" t="e">
        <f>VLOOKUP(D555,#REF!,3,FALSE)</f>
        <v>#REF!</v>
      </c>
      <c r="F555" s="38" t="s">
        <v>2176</v>
      </c>
      <c r="G555" s="33">
        <v>43.361698150634766</v>
      </c>
      <c r="H555" s="34">
        <v>-76.22019958496094</v>
      </c>
      <c r="I555" s="35">
        <v>450</v>
      </c>
      <c r="J555" s="36" t="s">
        <v>2477</v>
      </c>
      <c r="K555" s="37" t="s">
        <v>2478</v>
      </c>
      <c r="L555" s="39" t="s">
        <v>186</v>
      </c>
      <c r="M555" s="37" t="s">
        <v>2485</v>
      </c>
      <c r="N555" s="39" t="s">
        <v>1668</v>
      </c>
      <c r="O555" s="39" t="s">
        <v>2177</v>
      </c>
      <c r="P555" s="40" t="s">
        <v>2479</v>
      </c>
      <c r="Q555" s="41" t="s">
        <v>2175</v>
      </c>
      <c r="R555" s="41"/>
      <c r="S555" s="41" t="s">
        <v>2175</v>
      </c>
      <c r="T555" s="50"/>
      <c r="U555" s="51"/>
      <c r="V555" s="52"/>
      <c r="W555" s="1"/>
    </row>
    <row r="556" spans="2:23" ht="12.75">
      <c r="B556" s="30">
        <v>7046</v>
      </c>
      <c r="C556" s="31" t="s">
        <v>2462</v>
      </c>
      <c r="D556" s="31" t="s">
        <v>2476</v>
      </c>
      <c r="E556" s="32" t="e">
        <f>VLOOKUP(D556,#REF!,3,FALSE)</f>
        <v>#REF!</v>
      </c>
      <c r="F556" s="38" t="s">
        <v>2463</v>
      </c>
      <c r="G556" s="33">
        <v>41.92890167236328</v>
      </c>
      <c r="H556" s="34">
        <v>-74.04889678955078</v>
      </c>
      <c r="I556" s="35">
        <v>254</v>
      </c>
      <c r="J556" s="36" t="s">
        <v>2477</v>
      </c>
      <c r="K556" s="37" t="s">
        <v>2478</v>
      </c>
      <c r="L556" s="39" t="s">
        <v>186</v>
      </c>
      <c r="M556" s="37" t="s">
        <v>2485</v>
      </c>
      <c r="N556" s="39" t="s">
        <v>1668</v>
      </c>
      <c r="O556" s="39" t="s">
        <v>2284</v>
      </c>
      <c r="P556" s="40" t="s">
        <v>2479</v>
      </c>
      <c r="Q556" s="41" t="s">
        <v>2462</v>
      </c>
      <c r="R556" s="41"/>
      <c r="S556" s="41" t="s">
        <v>2462</v>
      </c>
      <c r="T556" s="50"/>
      <c r="U556" s="51"/>
      <c r="V556" s="52"/>
      <c r="W556" s="1"/>
    </row>
    <row r="557" spans="2:23" ht="12.75">
      <c r="B557" s="30">
        <v>15429</v>
      </c>
      <c r="C557" s="31" t="s">
        <v>1423</v>
      </c>
      <c r="D557" s="31" t="s">
        <v>2480</v>
      </c>
      <c r="E557" s="32" t="e">
        <f>VLOOKUP(D557,#REF!,3,FALSE)</f>
        <v>#REF!</v>
      </c>
      <c r="F557" s="38" t="s">
        <v>1424</v>
      </c>
      <c r="G557" s="33">
        <v>42.82509994506836</v>
      </c>
      <c r="H557" s="34">
        <v>-76.69129943847656</v>
      </c>
      <c r="I557" s="35">
        <v>540</v>
      </c>
      <c r="J557" s="36" t="s">
        <v>2477</v>
      </c>
      <c r="K557" s="37" t="s">
        <v>2478</v>
      </c>
      <c r="L557" s="39" t="s">
        <v>186</v>
      </c>
      <c r="M557" s="37" t="s">
        <v>2485</v>
      </c>
      <c r="N557" s="39" t="s">
        <v>1668</v>
      </c>
      <c r="O557" s="39" t="s">
        <v>1425</v>
      </c>
      <c r="P557" s="40" t="s">
        <v>2479</v>
      </c>
      <c r="Q557" s="41" t="s">
        <v>1423</v>
      </c>
      <c r="R557" s="41"/>
      <c r="S557" s="41" t="s">
        <v>1423</v>
      </c>
      <c r="T557" s="50"/>
      <c r="U557" s="51"/>
      <c r="V557" s="52"/>
      <c r="W557" s="1"/>
    </row>
    <row r="558" spans="2:23" ht="12.75">
      <c r="B558" s="30">
        <v>23178</v>
      </c>
      <c r="C558" s="31" t="s">
        <v>687</v>
      </c>
      <c r="D558" s="31" t="s">
        <v>2476</v>
      </c>
      <c r="E558" s="32" t="e">
        <f>VLOOKUP(D558,#REF!,3,FALSE)</f>
        <v>#REF!</v>
      </c>
      <c r="F558" s="38" t="s">
        <v>688</v>
      </c>
      <c r="G558" s="33">
        <v>40.94649887084961</v>
      </c>
      <c r="H558" s="34">
        <v>-73.06089782714844</v>
      </c>
      <c r="I558" s="35">
        <v>500</v>
      </c>
      <c r="J558" s="36" t="s">
        <v>2477</v>
      </c>
      <c r="K558" s="37" t="s">
        <v>2478</v>
      </c>
      <c r="L558" s="39" t="s">
        <v>186</v>
      </c>
      <c r="M558" s="37" t="s">
        <v>2485</v>
      </c>
      <c r="N558" s="39" t="s">
        <v>1668</v>
      </c>
      <c r="O558" s="39" t="s">
        <v>678</v>
      </c>
      <c r="P558" s="40" t="s">
        <v>2479</v>
      </c>
      <c r="Q558" s="41" t="s">
        <v>687</v>
      </c>
      <c r="R558" s="41"/>
      <c r="S558" s="41" t="s">
        <v>687</v>
      </c>
      <c r="T558" s="50"/>
      <c r="U558" s="51"/>
      <c r="V558" s="52"/>
      <c r="W558" s="1"/>
    </row>
    <row r="559" spans="2:23" ht="12.75">
      <c r="B559" s="30">
        <v>23219</v>
      </c>
      <c r="C559" s="31" t="s">
        <v>778</v>
      </c>
      <c r="D559" s="31" t="s">
        <v>2476</v>
      </c>
      <c r="E559" s="32" t="e">
        <f>VLOOKUP(D559,#REF!,3,FALSE)</f>
        <v>#REF!</v>
      </c>
      <c r="F559" s="38" t="s">
        <v>2356</v>
      </c>
      <c r="G559" s="33">
        <v>41.71870040893555</v>
      </c>
      <c r="H559" s="34">
        <v>-73.92739868164062</v>
      </c>
      <c r="I559" s="35">
        <v>163</v>
      </c>
      <c r="J559" s="36" t="s">
        <v>2477</v>
      </c>
      <c r="K559" s="37" t="s">
        <v>2478</v>
      </c>
      <c r="L559" s="39" t="s">
        <v>186</v>
      </c>
      <c r="M559" s="37" t="s">
        <v>2485</v>
      </c>
      <c r="N559" s="39" t="s">
        <v>1668</v>
      </c>
      <c r="O559" s="39" t="s">
        <v>2263</v>
      </c>
      <c r="P559" s="40" t="s">
        <v>2479</v>
      </c>
      <c r="Q559" s="41" t="s">
        <v>778</v>
      </c>
      <c r="R559" s="41"/>
      <c r="S559" s="41" t="s">
        <v>778</v>
      </c>
      <c r="T559" s="50"/>
      <c r="U559" s="51"/>
      <c r="V559" s="52"/>
      <c r="W559" s="1"/>
    </row>
    <row r="560" spans="2:23" ht="12.75">
      <c r="B560" s="30">
        <v>23176</v>
      </c>
      <c r="C560" s="31" t="s">
        <v>679</v>
      </c>
      <c r="D560" s="31" t="s">
        <v>2476</v>
      </c>
      <c r="E560" s="32" t="e">
        <f>VLOOKUP(D560,#REF!,3,FALSE)</f>
        <v>#REF!</v>
      </c>
      <c r="F560" s="38" t="s">
        <v>680</v>
      </c>
      <c r="G560" s="33">
        <v>40.86949920654297</v>
      </c>
      <c r="H560" s="34">
        <v>-73.2218017578125</v>
      </c>
      <c r="I560" s="35">
        <v>130</v>
      </c>
      <c r="J560" s="36" t="s">
        <v>2477</v>
      </c>
      <c r="K560" s="37" t="s">
        <v>2478</v>
      </c>
      <c r="L560" s="39" t="s">
        <v>186</v>
      </c>
      <c r="M560" s="37" t="s">
        <v>2485</v>
      </c>
      <c r="N560" s="39" t="s">
        <v>1668</v>
      </c>
      <c r="O560" s="39" t="s">
        <v>681</v>
      </c>
      <c r="P560" s="40" t="s">
        <v>2479</v>
      </c>
      <c r="Q560" s="41" t="s">
        <v>679</v>
      </c>
      <c r="R560" s="41"/>
      <c r="S560" s="41" t="s">
        <v>679</v>
      </c>
      <c r="T560" s="50"/>
      <c r="U560" s="51"/>
      <c r="V560" s="52"/>
      <c r="W560" s="1"/>
    </row>
    <row r="561" spans="2:23" ht="12.75">
      <c r="B561" s="30">
        <v>45664</v>
      </c>
      <c r="C561" s="31" t="s">
        <v>1544</v>
      </c>
      <c r="D561" s="31" t="s">
        <v>2476</v>
      </c>
      <c r="E561" s="32" t="e">
        <f>VLOOKUP(D561,#REF!,3,FALSE)</f>
        <v>#REF!</v>
      </c>
      <c r="F561" s="38" t="s">
        <v>1545</v>
      </c>
      <c r="G561" s="33">
        <v>41.503447</v>
      </c>
      <c r="H561" s="34">
        <v>-74.014772</v>
      </c>
      <c r="I561" s="35">
        <v>193</v>
      </c>
      <c r="J561" s="36" t="s">
        <v>2477</v>
      </c>
      <c r="K561" s="37" t="s">
        <v>2478</v>
      </c>
      <c r="L561" s="39" t="s">
        <v>186</v>
      </c>
      <c r="M561" s="37" t="s">
        <v>2485</v>
      </c>
      <c r="N561" s="39" t="s">
        <v>1668</v>
      </c>
      <c r="O561" s="39" t="s">
        <v>1546</v>
      </c>
      <c r="P561" s="40" t="s">
        <v>2479</v>
      </c>
      <c r="Q561" s="41" t="s">
        <v>1544</v>
      </c>
      <c r="R561" s="41"/>
      <c r="S561" s="41" t="s">
        <v>1544</v>
      </c>
      <c r="T561" s="50"/>
      <c r="U561" s="51"/>
      <c r="V561" s="52"/>
      <c r="W561" s="1"/>
    </row>
    <row r="562" spans="2:23" ht="12.75">
      <c r="B562" s="30">
        <v>23170</v>
      </c>
      <c r="C562" s="31" t="s">
        <v>664</v>
      </c>
      <c r="D562" s="31" t="s">
        <v>2476</v>
      </c>
      <c r="E562" s="32" t="e">
        <f>VLOOKUP(D562,#REF!,3,FALSE)</f>
        <v>#REF!</v>
      </c>
      <c r="F562" s="38" t="s">
        <v>665</v>
      </c>
      <c r="G562" s="33">
        <v>43.09619903564453</v>
      </c>
      <c r="H562" s="34">
        <v>-75.27629852294922</v>
      </c>
      <c r="I562" s="35">
        <v>575</v>
      </c>
      <c r="J562" s="36" t="s">
        <v>2477</v>
      </c>
      <c r="K562" s="37" t="s">
        <v>2478</v>
      </c>
      <c r="L562" s="39" t="s">
        <v>186</v>
      </c>
      <c r="M562" s="37" t="s">
        <v>2485</v>
      </c>
      <c r="N562" s="39" t="s">
        <v>1668</v>
      </c>
      <c r="O562" s="39" t="s">
        <v>2225</v>
      </c>
      <c r="P562" s="40" t="s">
        <v>2479</v>
      </c>
      <c r="Q562" s="41" t="s">
        <v>664</v>
      </c>
      <c r="R562" s="41"/>
      <c r="S562" s="41" t="s">
        <v>664</v>
      </c>
      <c r="T562" s="50"/>
      <c r="U562" s="51"/>
      <c r="V562" s="52"/>
      <c r="W562" s="1"/>
    </row>
    <row r="563" spans="2:23" ht="12.75">
      <c r="B563" s="30">
        <v>13737</v>
      </c>
      <c r="C563" s="31" t="s">
        <v>1832</v>
      </c>
      <c r="D563" s="31" t="s">
        <v>2476</v>
      </c>
      <c r="E563" s="32" t="e">
        <f>VLOOKUP(D563,#REF!,3,FALSE)</f>
        <v>#REF!</v>
      </c>
      <c r="F563" s="38" t="s">
        <v>1833</v>
      </c>
      <c r="G563" s="33">
        <v>43.15370178222656</v>
      </c>
      <c r="H563" s="34">
        <v>-79.02999877929688</v>
      </c>
      <c r="I563" s="35">
        <v>607</v>
      </c>
      <c r="J563" s="36" t="s">
        <v>2477</v>
      </c>
      <c r="K563" s="37" t="s">
        <v>2478</v>
      </c>
      <c r="L563" s="39" t="s">
        <v>186</v>
      </c>
      <c r="M563" s="37" t="s">
        <v>2485</v>
      </c>
      <c r="N563" s="39" t="s">
        <v>1668</v>
      </c>
      <c r="O563" s="39" t="s">
        <v>1834</v>
      </c>
      <c r="P563" s="40" t="s">
        <v>2479</v>
      </c>
      <c r="Q563" s="41" t="s">
        <v>1832</v>
      </c>
      <c r="R563" s="41"/>
      <c r="S563" s="41" t="s">
        <v>1832</v>
      </c>
      <c r="T563" s="50"/>
      <c r="U563" s="51"/>
      <c r="V563" s="52"/>
      <c r="W563" s="1"/>
    </row>
    <row r="564" spans="2:23" ht="12.75">
      <c r="B564" s="30">
        <v>23182</v>
      </c>
      <c r="C564" s="31" t="s">
        <v>696</v>
      </c>
      <c r="D564" s="31" t="s">
        <v>2476</v>
      </c>
      <c r="E564" s="32" t="e">
        <f>VLOOKUP(D564,#REF!,3,FALSE)</f>
        <v>#REF!</v>
      </c>
      <c r="F564" s="38" t="s">
        <v>697</v>
      </c>
      <c r="G564" s="33">
        <v>42.954200744628906</v>
      </c>
      <c r="H564" s="34">
        <v>-74.21540069580078</v>
      </c>
      <c r="I564" s="35">
        <v>335</v>
      </c>
      <c r="J564" s="36" t="s">
        <v>2477</v>
      </c>
      <c r="K564" s="37" t="s">
        <v>2478</v>
      </c>
      <c r="L564" s="39" t="s">
        <v>186</v>
      </c>
      <c r="M564" s="37" t="s">
        <v>2485</v>
      </c>
      <c r="N564" s="39" t="s">
        <v>1668</v>
      </c>
      <c r="O564" s="39" t="s">
        <v>2063</v>
      </c>
      <c r="P564" s="40" t="s">
        <v>2479</v>
      </c>
      <c r="Q564" s="41" t="s">
        <v>696</v>
      </c>
      <c r="R564" s="41"/>
      <c r="S564" s="41" t="s">
        <v>696</v>
      </c>
      <c r="T564" s="50"/>
      <c r="U564" s="51"/>
      <c r="V564" s="52"/>
      <c r="W564" s="1"/>
    </row>
    <row r="565" spans="2:23" ht="12.75">
      <c r="B565" s="30">
        <v>13700</v>
      </c>
      <c r="C565" s="31" t="s">
        <v>1733</v>
      </c>
      <c r="D565" s="31" t="s">
        <v>2476</v>
      </c>
      <c r="E565" s="32" t="e">
        <f>VLOOKUP(D565,#REF!,3,FALSE)</f>
        <v>#REF!</v>
      </c>
      <c r="F565" s="38" t="s">
        <v>1734</v>
      </c>
      <c r="G565" s="33">
        <v>43.08219909667969</v>
      </c>
      <c r="H565" s="34">
        <v>-75.26570129394531</v>
      </c>
      <c r="I565" s="35">
        <v>600</v>
      </c>
      <c r="J565" s="36" t="s">
        <v>2477</v>
      </c>
      <c r="K565" s="37" t="s">
        <v>2478</v>
      </c>
      <c r="L565" s="39" t="s">
        <v>186</v>
      </c>
      <c r="M565" s="37" t="s">
        <v>2485</v>
      </c>
      <c r="N565" s="39" t="s">
        <v>1668</v>
      </c>
      <c r="O565" s="39" t="s">
        <v>2225</v>
      </c>
      <c r="P565" s="40" t="s">
        <v>2479</v>
      </c>
      <c r="Q565" s="41" t="s">
        <v>1733</v>
      </c>
      <c r="R565" s="41"/>
      <c r="S565" s="41" t="s">
        <v>1733</v>
      </c>
      <c r="T565" s="50"/>
      <c r="U565" s="51"/>
      <c r="V565" s="52"/>
      <c r="W565" s="1"/>
    </row>
    <row r="566" spans="2:23" ht="12.75">
      <c r="B566" s="30">
        <v>330198</v>
      </c>
      <c r="C566" s="31" t="s">
        <v>287</v>
      </c>
      <c r="D566" s="31" t="s">
        <v>2476</v>
      </c>
      <c r="E566" s="32" t="e">
        <f>VLOOKUP(D566,#REF!,3,FALSE)</f>
        <v>#REF!</v>
      </c>
      <c r="F566" s="38" t="s">
        <v>344</v>
      </c>
      <c r="G566" s="33">
        <v>43.055361</v>
      </c>
      <c r="H566" s="34">
        <v>-76.150421</v>
      </c>
      <c r="I566" s="35">
        <v>524</v>
      </c>
      <c r="J566" s="36" t="s">
        <v>2477</v>
      </c>
      <c r="K566" s="37" t="s">
        <v>2478</v>
      </c>
      <c r="L566" s="39" t="s">
        <v>186</v>
      </c>
      <c r="M566" s="37" t="s">
        <v>2485</v>
      </c>
      <c r="N566" s="39" t="s">
        <v>1668</v>
      </c>
      <c r="O566" s="39" t="s">
        <v>2171</v>
      </c>
      <c r="P566" s="40" t="s">
        <v>2479</v>
      </c>
      <c r="Q566" s="41" t="s">
        <v>1835</v>
      </c>
      <c r="R566" s="41"/>
      <c r="S566" s="41" t="s">
        <v>1835</v>
      </c>
      <c r="T566" s="50"/>
      <c r="U566" s="51"/>
      <c r="V566" s="52"/>
      <c r="W566" s="1"/>
    </row>
    <row r="567" spans="2:23" ht="12.75">
      <c r="B567" s="30">
        <v>45972</v>
      </c>
      <c r="C567" s="31" t="s">
        <v>1436</v>
      </c>
      <c r="D567" s="31" t="s">
        <v>2476</v>
      </c>
      <c r="E567" s="32" t="e">
        <f>VLOOKUP(D567,#REF!,3,FALSE)</f>
        <v>#REF!</v>
      </c>
      <c r="F567" s="38" t="s">
        <v>1437</v>
      </c>
      <c r="G567" s="33">
        <v>41.434583</v>
      </c>
      <c r="H567" s="34">
        <v>-74.041111</v>
      </c>
      <c r="I567" s="35">
        <v>264</v>
      </c>
      <c r="J567" s="36" t="s">
        <v>2477</v>
      </c>
      <c r="K567" s="37" t="s">
        <v>2478</v>
      </c>
      <c r="L567" s="39" t="s">
        <v>186</v>
      </c>
      <c r="M567" s="37" t="s">
        <v>2485</v>
      </c>
      <c r="N567" s="39" t="s">
        <v>1668</v>
      </c>
      <c r="O567" s="39" t="s">
        <v>1438</v>
      </c>
      <c r="P567" s="40" t="s">
        <v>2479</v>
      </c>
      <c r="Q567" s="41" t="s">
        <v>1436</v>
      </c>
      <c r="R567" s="41"/>
      <c r="S567" s="41" t="s">
        <v>1436</v>
      </c>
      <c r="T567" s="50"/>
      <c r="U567" s="51"/>
      <c r="V567" s="52"/>
      <c r="W567" s="1"/>
    </row>
    <row r="568" spans="2:23" ht="12.75">
      <c r="B568" s="30">
        <v>8804</v>
      </c>
      <c r="C568" s="31" t="s">
        <v>2424</v>
      </c>
      <c r="D568" s="31" t="s">
        <v>2480</v>
      </c>
      <c r="E568" s="32" t="e">
        <f>VLOOKUP(D568,#REF!,3,FALSE)</f>
        <v>#REF!</v>
      </c>
      <c r="F568" s="38" t="s">
        <v>2425</v>
      </c>
      <c r="G568" s="33">
        <v>43.0088996887207</v>
      </c>
      <c r="H568" s="34">
        <v>-78.04309844970703</v>
      </c>
      <c r="I568" s="35">
        <v>891</v>
      </c>
      <c r="J568" s="36" t="s">
        <v>2477</v>
      </c>
      <c r="K568" s="37" t="s">
        <v>2478</v>
      </c>
      <c r="L568" s="39" t="s">
        <v>186</v>
      </c>
      <c r="M568" s="37" t="s">
        <v>2485</v>
      </c>
      <c r="N568" s="39" t="s">
        <v>1668</v>
      </c>
      <c r="O568" s="39" t="s">
        <v>2139</v>
      </c>
      <c r="P568" s="40" t="s">
        <v>2479</v>
      </c>
      <c r="Q568" s="41" t="s">
        <v>2424</v>
      </c>
      <c r="R568" s="41"/>
      <c r="S568" s="41" t="s">
        <v>2424</v>
      </c>
      <c r="T568" s="50"/>
      <c r="U568" s="51"/>
      <c r="V568" s="52"/>
      <c r="W568" s="1"/>
    </row>
    <row r="569" spans="2:23" ht="12.75">
      <c r="B569" s="30">
        <v>23417</v>
      </c>
      <c r="C569" s="31" t="s">
        <v>477</v>
      </c>
      <c r="D569" s="31" t="s">
        <v>2480</v>
      </c>
      <c r="E569" s="32" t="e">
        <f>VLOOKUP(D569,#REF!,3,FALSE)</f>
        <v>#REF!</v>
      </c>
      <c r="F569" s="38" t="s">
        <v>1473</v>
      </c>
      <c r="G569" s="33">
        <v>41.750099182128906</v>
      </c>
      <c r="H569" s="34">
        <v>-74.11630249023438</v>
      </c>
      <c r="I569" s="35">
        <v>303</v>
      </c>
      <c r="J569" s="36" t="s">
        <v>2477</v>
      </c>
      <c r="K569" s="37" t="s">
        <v>2478</v>
      </c>
      <c r="L569" s="39" t="s">
        <v>186</v>
      </c>
      <c r="M569" s="37" t="s">
        <v>2485</v>
      </c>
      <c r="N569" s="39" t="s">
        <v>1668</v>
      </c>
      <c r="O569" s="39" t="s">
        <v>478</v>
      </c>
      <c r="P569" s="40" t="s">
        <v>2479</v>
      </c>
      <c r="Q569" s="41" t="s">
        <v>477</v>
      </c>
      <c r="R569" s="41"/>
      <c r="S569" s="41" t="s">
        <v>477</v>
      </c>
      <c r="T569" s="50"/>
      <c r="U569" s="51"/>
      <c r="V569" s="52"/>
      <c r="W569" s="1"/>
    </row>
    <row r="570" spans="2:23" ht="12.75">
      <c r="B570" s="30">
        <v>12575</v>
      </c>
      <c r="C570" s="31" t="s">
        <v>1609</v>
      </c>
      <c r="D570" s="31" t="s">
        <v>2480</v>
      </c>
      <c r="E570" s="32" t="e">
        <f>VLOOKUP(D570,#REF!,3,FALSE)</f>
        <v>#REF!</v>
      </c>
      <c r="F570" s="38" t="s">
        <v>1610</v>
      </c>
      <c r="G570" s="33">
        <v>43.15760040283203</v>
      </c>
      <c r="H570" s="34">
        <v>-75.43070220947266</v>
      </c>
      <c r="I570" s="35">
        <v>610</v>
      </c>
      <c r="J570" s="36" t="s">
        <v>2477</v>
      </c>
      <c r="K570" s="37" t="s">
        <v>2478</v>
      </c>
      <c r="L570" s="39" t="s">
        <v>186</v>
      </c>
      <c r="M570" s="37" t="s">
        <v>2485</v>
      </c>
      <c r="N570" s="39" t="s">
        <v>1668</v>
      </c>
      <c r="O570" s="39" t="s">
        <v>2422</v>
      </c>
      <c r="P570" s="40" t="s">
        <v>2479</v>
      </c>
      <c r="Q570" s="41" t="s">
        <v>1609</v>
      </c>
      <c r="R570" s="41"/>
      <c r="S570" s="41" t="s">
        <v>1609</v>
      </c>
      <c r="T570" s="50"/>
      <c r="U570" s="51"/>
      <c r="V570" s="52"/>
      <c r="W570" s="1"/>
    </row>
    <row r="571" spans="2:23" ht="12.75">
      <c r="B571" s="30">
        <v>7432</v>
      </c>
      <c r="C571" s="31" t="s">
        <v>2209</v>
      </c>
      <c r="D571" s="31" t="s">
        <v>2476</v>
      </c>
      <c r="E571" s="32" t="e">
        <f>VLOOKUP(D571,#REF!,3,FALSE)</f>
        <v>#REF!</v>
      </c>
      <c r="F571" s="38" t="s">
        <v>2210</v>
      </c>
      <c r="G571" s="33">
        <v>43.094200134277344</v>
      </c>
      <c r="H571" s="34">
        <v>-75.64959716796875</v>
      </c>
      <c r="I571" s="35">
        <v>507</v>
      </c>
      <c r="J571" s="36" t="s">
        <v>2477</v>
      </c>
      <c r="K571" s="37" t="s">
        <v>2478</v>
      </c>
      <c r="L571" s="39" t="s">
        <v>186</v>
      </c>
      <c r="M571" s="37" t="s">
        <v>2485</v>
      </c>
      <c r="N571" s="39" t="s">
        <v>1668</v>
      </c>
      <c r="O571" s="39" t="s">
        <v>2211</v>
      </c>
      <c r="P571" s="40" t="s">
        <v>2479</v>
      </c>
      <c r="Q571" s="41" t="s">
        <v>2209</v>
      </c>
      <c r="R571" s="41"/>
      <c r="S571" s="41" t="s">
        <v>2209</v>
      </c>
      <c r="T571" s="50"/>
      <c r="U571" s="51"/>
      <c r="V571" s="52"/>
      <c r="W571" s="1"/>
    </row>
    <row r="572" spans="2:23" ht="12.75">
      <c r="B572" s="30">
        <v>14308</v>
      </c>
      <c r="C572" s="31" t="s">
        <v>1637</v>
      </c>
      <c r="D572" s="31" t="s">
        <v>2476</v>
      </c>
      <c r="E572" s="32" t="e">
        <f>VLOOKUP(D572,#REF!,3,FALSE)</f>
        <v>#REF!</v>
      </c>
      <c r="F572" s="38" t="s">
        <v>1638</v>
      </c>
      <c r="G572" s="33">
        <v>41.78340148925781</v>
      </c>
      <c r="H572" s="34">
        <v>-73.75430297851562</v>
      </c>
      <c r="I572" s="35">
        <v>350</v>
      </c>
      <c r="J572" s="36" t="s">
        <v>2477</v>
      </c>
      <c r="K572" s="37" t="s">
        <v>2478</v>
      </c>
      <c r="L572" s="39" t="s">
        <v>186</v>
      </c>
      <c r="M572" s="37" t="s">
        <v>2485</v>
      </c>
      <c r="N572" s="39" t="s">
        <v>1668</v>
      </c>
      <c r="O572" s="39" t="s">
        <v>2060</v>
      </c>
      <c r="P572" s="40" t="s">
        <v>2479</v>
      </c>
      <c r="Q572" s="41" t="s">
        <v>1637</v>
      </c>
      <c r="R572" s="41"/>
      <c r="S572" s="41" t="s">
        <v>1637</v>
      </c>
      <c r="T572" s="50"/>
      <c r="U572" s="51"/>
      <c r="V572" s="52"/>
      <c r="W572" s="1"/>
    </row>
    <row r="573" spans="2:23" ht="12.75">
      <c r="B573" s="30">
        <v>38686</v>
      </c>
      <c r="C573" s="31" t="s">
        <v>333</v>
      </c>
      <c r="D573" s="31" t="s">
        <v>2481</v>
      </c>
      <c r="E573" s="32" t="e">
        <f>VLOOKUP(D573,#REF!,3,FALSE)</f>
        <v>#REF!</v>
      </c>
      <c r="F573" s="38" t="s">
        <v>334</v>
      </c>
      <c r="G573" s="33">
        <v>40.580299377441406</v>
      </c>
      <c r="H573" s="34">
        <v>-74.16619873046875</v>
      </c>
      <c r="I573" s="35"/>
      <c r="J573" s="36" t="s">
        <v>2477</v>
      </c>
      <c r="K573" s="37" t="s">
        <v>2478</v>
      </c>
      <c r="L573" s="39" t="s">
        <v>186</v>
      </c>
      <c r="M573" s="37" t="s">
        <v>2485</v>
      </c>
      <c r="N573" s="39" t="s">
        <v>1668</v>
      </c>
      <c r="O573" s="39" t="s">
        <v>2066</v>
      </c>
      <c r="P573" s="40" t="s">
        <v>2479</v>
      </c>
      <c r="Q573" s="41"/>
      <c r="R573" s="41"/>
      <c r="S573" s="41"/>
      <c r="T573" s="50"/>
      <c r="U573" s="51"/>
      <c r="V573" s="52"/>
      <c r="W573" s="1"/>
    </row>
    <row r="574" spans="2:23" ht="12.75">
      <c r="B574" s="30">
        <v>23434</v>
      </c>
      <c r="C574" s="31" t="s">
        <v>513</v>
      </c>
      <c r="D574" s="31" t="s">
        <v>2476</v>
      </c>
      <c r="E574" s="32" t="e">
        <f>VLOOKUP(D574,#REF!,3,FALSE)</f>
        <v>#REF!</v>
      </c>
      <c r="F574" s="38" t="s">
        <v>514</v>
      </c>
      <c r="G574" s="33">
        <v>40.584206</v>
      </c>
      <c r="H574" s="34">
        <v>-74.08326</v>
      </c>
      <c r="I574" s="35">
        <v>13</v>
      </c>
      <c r="J574" s="36" t="s">
        <v>2477</v>
      </c>
      <c r="K574" s="37" t="s">
        <v>2478</v>
      </c>
      <c r="L574" s="39" t="s">
        <v>186</v>
      </c>
      <c r="M574" s="37" t="s">
        <v>2485</v>
      </c>
      <c r="N574" s="39" t="s">
        <v>1668</v>
      </c>
      <c r="O574" s="39" t="s">
        <v>2066</v>
      </c>
      <c r="P574" s="40" t="s">
        <v>2479</v>
      </c>
      <c r="Q574" s="41" t="s">
        <v>513</v>
      </c>
      <c r="R574" s="41"/>
      <c r="S574" s="41" t="s">
        <v>513</v>
      </c>
      <c r="T574" s="50"/>
      <c r="U574" s="51"/>
      <c r="V574" s="52"/>
      <c r="W574" s="1"/>
    </row>
    <row r="575" spans="2:23" ht="12.75">
      <c r="B575" s="30">
        <v>8059</v>
      </c>
      <c r="C575" s="31" t="s">
        <v>2137</v>
      </c>
      <c r="D575" s="31" t="s">
        <v>2476</v>
      </c>
      <c r="E575" s="32" t="e">
        <f>VLOOKUP(D575,#REF!,3,FALSE)</f>
        <v>#REF!</v>
      </c>
      <c r="F575" s="38" t="s">
        <v>2138</v>
      </c>
      <c r="G575" s="33">
        <v>42.84870147705078</v>
      </c>
      <c r="H575" s="34">
        <v>-77.92030334472656</v>
      </c>
      <c r="I575" s="35">
        <v>944</v>
      </c>
      <c r="J575" s="36" t="s">
        <v>2477</v>
      </c>
      <c r="K575" s="37" t="s">
        <v>2478</v>
      </c>
      <c r="L575" s="39" t="s">
        <v>186</v>
      </c>
      <c r="M575" s="37" t="s">
        <v>2485</v>
      </c>
      <c r="N575" s="39" t="s">
        <v>1668</v>
      </c>
      <c r="O575" s="39" t="s">
        <v>2139</v>
      </c>
      <c r="P575" s="40" t="s">
        <v>2479</v>
      </c>
      <c r="Q575" s="41" t="s">
        <v>2137</v>
      </c>
      <c r="R575" s="41"/>
      <c r="S575" s="41" t="s">
        <v>2137</v>
      </c>
      <c r="T575" s="50"/>
      <c r="U575" s="51"/>
      <c r="V575" s="52"/>
      <c r="W575" s="1"/>
    </row>
    <row r="576" spans="2:23" ht="12.75">
      <c r="B576" s="30">
        <v>11631</v>
      </c>
      <c r="C576" s="31" t="s">
        <v>2083</v>
      </c>
      <c r="D576" s="31" t="s">
        <v>2476</v>
      </c>
      <c r="E576" s="32" t="e">
        <f>VLOOKUP(D576,#REF!,3,FALSE)</f>
        <v>#REF!</v>
      </c>
      <c r="F576" s="38" t="s">
        <v>2084</v>
      </c>
      <c r="G576" s="33">
        <v>42.934799</v>
      </c>
      <c r="H576" s="34">
        <v>-77.183601</v>
      </c>
      <c r="I576" s="35">
        <v>740</v>
      </c>
      <c r="J576" s="36" t="s">
        <v>2477</v>
      </c>
      <c r="K576" s="37" t="s">
        <v>2478</v>
      </c>
      <c r="L576" s="39" t="s">
        <v>186</v>
      </c>
      <c r="M576" s="37" t="s">
        <v>2485</v>
      </c>
      <c r="N576" s="39" t="s">
        <v>1668</v>
      </c>
      <c r="O576" s="39" t="s">
        <v>2085</v>
      </c>
      <c r="P576" s="40" t="s">
        <v>2479</v>
      </c>
      <c r="Q576" s="41"/>
      <c r="R576" s="41"/>
      <c r="S576" s="41"/>
      <c r="T576" s="50"/>
      <c r="U576" s="51"/>
      <c r="V576" s="52" t="s">
        <v>2083</v>
      </c>
      <c r="W576" s="1"/>
    </row>
    <row r="577" spans="2:23" ht="12.75">
      <c r="B577" s="30">
        <v>8010</v>
      </c>
      <c r="C577" s="31" t="s">
        <v>2131</v>
      </c>
      <c r="D577" s="31" t="s">
        <v>2481</v>
      </c>
      <c r="E577" s="32" t="e">
        <f>VLOOKUP(D577,#REF!,3,FALSE)</f>
        <v>#REF!</v>
      </c>
      <c r="F577" s="38" t="s">
        <v>2132</v>
      </c>
      <c r="G577" s="33">
        <v>42.939804</v>
      </c>
      <c r="H577" s="34">
        <v>-76.114899</v>
      </c>
      <c r="I577" s="35">
        <v>1380</v>
      </c>
      <c r="J577" s="36" t="s">
        <v>2477</v>
      </c>
      <c r="K577" s="37" t="s">
        <v>2478</v>
      </c>
      <c r="L577" s="39" t="s">
        <v>186</v>
      </c>
      <c r="M577" s="37" t="s">
        <v>2485</v>
      </c>
      <c r="N577" s="39" t="s">
        <v>1668</v>
      </c>
      <c r="O577" s="39" t="s">
        <v>2171</v>
      </c>
      <c r="P577" s="40" t="s">
        <v>2479</v>
      </c>
      <c r="Q577" s="41"/>
      <c r="R577" s="41"/>
      <c r="S577" s="41"/>
      <c r="T577" s="50"/>
      <c r="U577" s="51"/>
      <c r="V577" s="52" t="s">
        <v>2131</v>
      </c>
      <c r="W577" s="1"/>
    </row>
    <row r="578" spans="2:23" ht="12.75">
      <c r="B578" s="30">
        <v>8545</v>
      </c>
      <c r="C578" s="31" t="s">
        <v>1975</v>
      </c>
      <c r="D578" s="31" t="s">
        <v>2476</v>
      </c>
      <c r="E578" s="32" t="e">
        <f>VLOOKUP(D578,#REF!,3,FALSE)</f>
        <v>#REF!</v>
      </c>
      <c r="F578" s="38" t="s">
        <v>1976</v>
      </c>
      <c r="G578" s="33">
        <v>41.89059829711914</v>
      </c>
      <c r="H578" s="34">
        <v>-74.152099609375</v>
      </c>
      <c r="I578" s="35">
        <v>285</v>
      </c>
      <c r="J578" s="36" t="s">
        <v>2477</v>
      </c>
      <c r="K578" s="37" t="s">
        <v>2478</v>
      </c>
      <c r="L578" s="39" t="s">
        <v>186</v>
      </c>
      <c r="M578" s="37" t="s">
        <v>2485</v>
      </c>
      <c r="N578" s="39" t="s">
        <v>1668</v>
      </c>
      <c r="O578" s="39" t="s">
        <v>1977</v>
      </c>
      <c r="P578" s="40" t="s">
        <v>2479</v>
      </c>
      <c r="Q578" s="41" t="s">
        <v>1975</v>
      </c>
      <c r="R578" s="41"/>
      <c r="S578" s="41" t="s">
        <v>1975</v>
      </c>
      <c r="T578" s="50"/>
      <c r="U578" s="51"/>
      <c r="V578" s="52"/>
      <c r="W578" s="1"/>
    </row>
    <row r="579" spans="2:23" ht="12.75">
      <c r="B579" s="30">
        <v>20618</v>
      </c>
      <c r="C579" s="31" t="s">
        <v>938</v>
      </c>
      <c r="D579" s="31" t="s">
        <v>2480</v>
      </c>
      <c r="E579" s="32" t="e">
        <f>VLOOKUP(D579,#REF!,3,FALSE)</f>
        <v>#REF!</v>
      </c>
      <c r="F579" s="38" t="s">
        <v>939</v>
      </c>
      <c r="G579" s="33">
        <v>41.577</v>
      </c>
      <c r="H579" s="34">
        <v>-73.732399</v>
      </c>
      <c r="I579" s="35">
        <v>358</v>
      </c>
      <c r="J579" s="36" t="s">
        <v>2477</v>
      </c>
      <c r="K579" s="37" t="s">
        <v>2478</v>
      </c>
      <c r="L579" s="39" t="s">
        <v>186</v>
      </c>
      <c r="M579" s="37" t="s">
        <v>2485</v>
      </c>
      <c r="N579" s="39" t="s">
        <v>1668</v>
      </c>
      <c r="O579" s="39" t="s">
        <v>940</v>
      </c>
      <c r="P579" s="40" t="s">
        <v>2479</v>
      </c>
      <c r="Q579" s="41"/>
      <c r="R579" s="41"/>
      <c r="S579" s="41" t="s">
        <v>941</v>
      </c>
      <c r="T579" s="50"/>
      <c r="U579" s="51" t="s">
        <v>225</v>
      </c>
      <c r="V579" s="52"/>
      <c r="W579" s="1"/>
    </row>
    <row r="580" spans="2:23" ht="12.75">
      <c r="B580" s="30">
        <v>8109</v>
      </c>
      <c r="C580" s="31" t="s">
        <v>2496</v>
      </c>
      <c r="D580" s="31" t="s">
        <v>2480</v>
      </c>
      <c r="E580" s="32" t="e">
        <f>VLOOKUP(D580,#REF!,3,FALSE)</f>
        <v>#REF!</v>
      </c>
      <c r="F580" s="38" t="s">
        <v>2497</v>
      </c>
      <c r="G580" s="33">
        <v>42.01649856567383</v>
      </c>
      <c r="H580" s="34">
        <v>-74.04900360107422</v>
      </c>
      <c r="I580" s="35">
        <v>500</v>
      </c>
      <c r="J580" s="36" t="s">
        <v>2477</v>
      </c>
      <c r="K580" s="37" t="s">
        <v>2478</v>
      </c>
      <c r="L580" s="39" t="s">
        <v>186</v>
      </c>
      <c r="M580" s="37" t="s">
        <v>2485</v>
      </c>
      <c r="N580" s="39" t="s">
        <v>1668</v>
      </c>
      <c r="O580" s="39" t="s">
        <v>2498</v>
      </c>
      <c r="P580" s="40" t="s">
        <v>2479</v>
      </c>
      <c r="Q580" s="41" t="s">
        <v>2496</v>
      </c>
      <c r="R580" s="41"/>
      <c r="S580" s="41" t="s">
        <v>2496</v>
      </c>
      <c r="T580" s="50"/>
      <c r="U580" s="51"/>
      <c r="V580" s="52"/>
      <c r="W580" s="1"/>
    </row>
    <row r="581" spans="2:23" ht="12.75">
      <c r="B581" s="30">
        <v>9654</v>
      </c>
      <c r="C581" s="31" t="s">
        <v>2346</v>
      </c>
      <c r="D581" s="31" t="s">
        <v>2476</v>
      </c>
      <c r="E581" s="32" t="e">
        <f>VLOOKUP(D581,#REF!,3,FALSE)</f>
        <v>#REF!</v>
      </c>
      <c r="F581" s="38" t="s">
        <v>2347</v>
      </c>
      <c r="G581" s="33">
        <v>43.12229919433594</v>
      </c>
      <c r="H581" s="34">
        <v>-77.622802734375</v>
      </c>
      <c r="I581" s="35">
        <v>554</v>
      </c>
      <c r="J581" s="36" t="s">
        <v>2477</v>
      </c>
      <c r="K581" s="37" t="s">
        <v>2478</v>
      </c>
      <c r="L581" s="39" t="s">
        <v>186</v>
      </c>
      <c r="M581" s="37" t="s">
        <v>2485</v>
      </c>
      <c r="N581" s="39" t="s">
        <v>1668</v>
      </c>
      <c r="O581" s="39" t="s">
        <v>2229</v>
      </c>
      <c r="P581" s="40" t="s">
        <v>2479</v>
      </c>
      <c r="Q581" s="41" t="s">
        <v>2346</v>
      </c>
      <c r="R581" s="41"/>
      <c r="S581" s="41" t="s">
        <v>2346</v>
      </c>
      <c r="T581" s="50"/>
      <c r="U581" s="51"/>
      <c r="V581" s="52"/>
      <c r="W581" s="1"/>
    </row>
    <row r="582" spans="2:23" ht="12.75">
      <c r="B582" s="30">
        <v>15094</v>
      </c>
      <c r="C582" s="31" t="s">
        <v>1552</v>
      </c>
      <c r="D582" s="31" t="s">
        <v>2476</v>
      </c>
      <c r="E582" s="32" t="e">
        <f>VLOOKUP(D582,#REF!,3,FALSE)</f>
        <v>#REF!</v>
      </c>
      <c r="F582" s="38" t="s">
        <v>1553</v>
      </c>
      <c r="G582" s="33">
        <v>41.72060012817383</v>
      </c>
      <c r="H582" s="34">
        <v>-74.58159637451172</v>
      </c>
      <c r="I582" s="35">
        <v>1436</v>
      </c>
      <c r="J582" s="36" t="s">
        <v>2477</v>
      </c>
      <c r="K582" s="37" t="s">
        <v>2478</v>
      </c>
      <c r="L582" s="39" t="s">
        <v>186</v>
      </c>
      <c r="M582" s="37" t="s">
        <v>2485</v>
      </c>
      <c r="N582" s="39" t="s">
        <v>1668</v>
      </c>
      <c r="O582" s="39" t="s">
        <v>1554</v>
      </c>
      <c r="P582" s="40" t="s">
        <v>2479</v>
      </c>
      <c r="Q582" s="41" t="s">
        <v>1552</v>
      </c>
      <c r="R582" s="41"/>
      <c r="S582" s="41" t="s">
        <v>1552</v>
      </c>
      <c r="T582" s="50"/>
      <c r="U582" s="51"/>
      <c r="V582" s="52"/>
      <c r="W582" s="1"/>
    </row>
    <row r="583" spans="2:23" ht="12.75">
      <c r="B583" s="30">
        <v>20563</v>
      </c>
      <c r="C583" s="31" t="s">
        <v>1026</v>
      </c>
      <c r="D583" s="31" t="s">
        <v>2480</v>
      </c>
      <c r="E583" s="32" t="e">
        <f>VLOOKUP(D583,#REF!,3,FALSE)</f>
        <v>#REF!</v>
      </c>
      <c r="F583" s="38" t="s">
        <v>1027</v>
      </c>
      <c r="G583" s="33">
        <v>41.701596</v>
      </c>
      <c r="H583" s="34">
        <v>-74.794997</v>
      </c>
      <c r="I583" s="35">
        <v>1403</v>
      </c>
      <c r="J583" s="36" t="s">
        <v>2477</v>
      </c>
      <c r="K583" s="37" t="s">
        <v>2478</v>
      </c>
      <c r="L583" s="39" t="s">
        <v>186</v>
      </c>
      <c r="M583" s="37" t="s">
        <v>2485</v>
      </c>
      <c r="N583" s="39" t="s">
        <v>1668</v>
      </c>
      <c r="O583" s="39" t="s">
        <v>2513</v>
      </c>
      <c r="P583" s="40" t="s">
        <v>2479</v>
      </c>
      <c r="Q583" s="41" t="s">
        <v>1026</v>
      </c>
      <c r="R583" s="41" t="s">
        <v>1028</v>
      </c>
      <c r="S583" s="41" t="s">
        <v>1028</v>
      </c>
      <c r="T583" s="50" t="s">
        <v>247</v>
      </c>
      <c r="U583" s="51" t="s">
        <v>248</v>
      </c>
      <c r="V583" s="52"/>
      <c r="W583" s="1"/>
    </row>
    <row r="584" spans="2:23" ht="12.75">
      <c r="B584" s="30">
        <v>330685</v>
      </c>
      <c r="C584" s="31" t="s">
        <v>779</v>
      </c>
      <c r="D584" s="31" t="s">
        <v>2476</v>
      </c>
      <c r="E584" s="32" t="e">
        <f>VLOOKUP(D584,#REF!,3,FALSE)</f>
        <v>#REF!</v>
      </c>
      <c r="F584" s="38" t="s">
        <v>780</v>
      </c>
      <c r="G584" s="33">
        <v>36.132624</v>
      </c>
      <c r="H584" s="34">
        <v>-115.135511</v>
      </c>
      <c r="I584" s="35">
        <v>2037</v>
      </c>
      <c r="J584" s="36" t="s">
        <v>2477</v>
      </c>
      <c r="K584" s="37" t="s">
        <v>2478</v>
      </c>
      <c r="L584" s="39" t="s">
        <v>186</v>
      </c>
      <c r="M584" s="37" t="s">
        <v>2485</v>
      </c>
      <c r="N584" s="39" t="s">
        <v>1668</v>
      </c>
      <c r="O584" s="39" t="s">
        <v>2199</v>
      </c>
      <c r="P584" s="40" t="s">
        <v>2479</v>
      </c>
      <c r="Q584" s="41" t="s">
        <v>779</v>
      </c>
      <c r="R584" s="41"/>
      <c r="S584" s="41" t="s">
        <v>779</v>
      </c>
      <c r="T584" s="50"/>
      <c r="U584" s="51"/>
      <c r="V584" s="52"/>
      <c r="W584" s="1"/>
    </row>
    <row r="585" spans="2:23" ht="12.75">
      <c r="B585" s="30">
        <v>299712</v>
      </c>
      <c r="C585" s="31" t="s">
        <v>1857</v>
      </c>
      <c r="D585" s="31" t="s">
        <v>2480</v>
      </c>
      <c r="E585" s="32" t="e">
        <f>VLOOKUP(D585,#REF!,3,FALSE)</f>
        <v>#REF!</v>
      </c>
      <c r="F585" s="38" t="s">
        <v>2276</v>
      </c>
      <c r="G585" s="33">
        <v>44.329856</v>
      </c>
      <c r="H585" s="34">
        <v>-73.361793</v>
      </c>
      <c r="I585" s="35">
        <v>175</v>
      </c>
      <c r="J585" s="36" t="s">
        <v>2477</v>
      </c>
      <c r="K585" s="37" t="s">
        <v>2478</v>
      </c>
      <c r="L585" s="39" t="s">
        <v>186</v>
      </c>
      <c r="M585" s="37" t="s">
        <v>2485</v>
      </c>
      <c r="N585" s="39" t="s">
        <v>1668</v>
      </c>
      <c r="O585" s="39" t="s">
        <v>1858</v>
      </c>
      <c r="P585" s="40" t="s">
        <v>2479</v>
      </c>
      <c r="Q585" s="41" t="s">
        <v>1857</v>
      </c>
      <c r="R585" s="41"/>
      <c r="S585" s="41" t="s">
        <v>1857</v>
      </c>
      <c r="T585" s="50"/>
      <c r="U585" s="51"/>
      <c r="V585" s="52"/>
      <c r="W585" s="1"/>
    </row>
    <row r="586" spans="2:23" ht="12.75">
      <c r="B586" s="30">
        <v>45665</v>
      </c>
      <c r="C586" s="31" t="s">
        <v>1547</v>
      </c>
      <c r="D586" s="31" t="s">
        <v>2480</v>
      </c>
      <c r="E586" s="32" t="e">
        <f>VLOOKUP(D586,#REF!,3,FALSE)</f>
        <v>#REF!</v>
      </c>
      <c r="F586" s="38" t="s">
        <v>1548</v>
      </c>
      <c r="G586" s="33">
        <v>42.713056</v>
      </c>
      <c r="H586" s="34">
        <v>-75.168333</v>
      </c>
      <c r="I586" s="35">
        <v>1650</v>
      </c>
      <c r="J586" s="36" t="s">
        <v>2477</v>
      </c>
      <c r="K586" s="37" t="s">
        <v>2478</v>
      </c>
      <c r="L586" s="39" t="s">
        <v>186</v>
      </c>
      <c r="M586" s="37" t="s">
        <v>2485</v>
      </c>
      <c r="N586" s="39" t="s">
        <v>1668</v>
      </c>
      <c r="O586" s="39" t="s">
        <v>2500</v>
      </c>
      <c r="P586" s="40" t="s">
        <v>2479</v>
      </c>
      <c r="Q586" s="41" t="s">
        <v>1547</v>
      </c>
      <c r="R586" s="41"/>
      <c r="S586" s="41" t="s">
        <v>1547</v>
      </c>
      <c r="T586" s="50"/>
      <c r="U586" s="51"/>
      <c r="V586" s="52"/>
      <c r="W586" s="1"/>
    </row>
    <row r="587" spans="2:23" ht="12.75">
      <c r="B587" s="30">
        <v>10696</v>
      </c>
      <c r="C587" s="31" t="s">
        <v>1943</v>
      </c>
      <c r="D587" s="31" t="s">
        <v>2476</v>
      </c>
      <c r="E587" s="32" t="e">
        <f>VLOOKUP(D587,#REF!,3,FALSE)</f>
        <v>#REF!</v>
      </c>
      <c r="F587" s="38" t="s">
        <v>1944</v>
      </c>
      <c r="G587" s="33">
        <v>43.04199981689453</v>
      </c>
      <c r="H587" s="34">
        <v>-76.1405029296875</v>
      </c>
      <c r="I587" s="35">
        <v>452</v>
      </c>
      <c r="J587" s="36" t="s">
        <v>2477</v>
      </c>
      <c r="K587" s="37" t="s">
        <v>2478</v>
      </c>
      <c r="L587" s="39" t="s">
        <v>186</v>
      </c>
      <c r="M587" s="37" t="s">
        <v>2485</v>
      </c>
      <c r="N587" s="39" t="s">
        <v>1668</v>
      </c>
      <c r="O587" s="39" t="s">
        <v>2171</v>
      </c>
      <c r="P587" s="40" t="s">
        <v>2479</v>
      </c>
      <c r="Q587" s="41" t="s">
        <v>1943</v>
      </c>
      <c r="R587" s="41"/>
      <c r="S587" s="41" t="s">
        <v>1943</v>
      </c>
      <c r="T587" s="50"/>
      <c r="U587" s="51"/>
      <c r="V587" s="52"/>
      <c r="W587" s="1"/>
    </row>
    <row r="588" spans="2:23" ht="12.75">
      <c r="B588" s="30">
        <v>15873</v>
      </c>
      <c r="C588" s="31" t="s">
        <v>1498</v>
      </c>
      <c r="D588" s="31" t="s">
        <v>2476</v>
      </c>
      <c r="E588" s="32" t="e">
        <f>VLOOKUP(D588,#REF!,3,FALSE)</f>
        <v>#REF!</v>
      </c>
      <c r="F588" s="38" t="s">
        <v>1499</v>
      </c>
      <c r="G588" s="33">
        <v>42.0973014831543</v>
      </c>
      <c r="H588" s="34">
        <v>-76.22470092773438</v>
      </c>
      <c r="I588" s="35">
        <v>884</v>
      </c>
      <c r="J588" s="36" t="s">
        <v>2477</v>
      </c>
      <c r="K588" s="37" t="s">
        <v>2478</v>
      </c>
      <c r="L588" s="39" t="s">
        <v>186</v>
      </c>
      <c r="M588" s="37" t="s">
        <v>2485</v>
      </c>
      <c r="N588" s="39" t="s">
        <v>1668</v>
      </c>
      <c r="O588" s="39" t="s">
        <v>1500</v>
      </c>
      <c r="P588" s="40" t="s">
        <v>2479</v>
      </c>
      <c r="Q588" s="41" t="s">
        <v>1498</v>
      </c>
      <c r="R588" s="41"/>
      <c r="S588" s="41" t="s">
        <v>1498</v>
      </c>
      <c r="T588" s="50"/>
      <c r="U588" s="51"/>
      <c r="V588" s="52"/>
      <c r="W588" s="1"/>
    </row>
    <row r="589" spans="2:23" ht="12.75">
      <c r="B589" s="30">
        <v>3913</v>
      </c>
      <c r="C589" s="31" t="s">
        <v>882</v>
      </c>
      <c r="D589" s="31" t="s">
        <v>1413</v>
      </c>
      <c r="E589" s="32" t="e">
        <f>VLOOKUP(D589,#REF!,3,FALSE)</f>
        <v>#REF!</v>
      </c>
      <c r="F589" s="38" t="s">
        <v>883</v>
      </c>
      <c r="G589" s="33">
        <v>43.11119842529297</v>
      </c>
      <c r="H589" s="34">
        <v>-76.1063003540039</v>
      </c>
      <c r="I589" s="35">
        <v>421</v>
      </c>
      <c r="J589" s="36" t="s">
        <v>2477</v>
      </c>
      <c r="K589" s="37" t="s">
        <v>2478</v>
      </c>
      <c r="L589" s="39" t="s">
        <v>186</v>
      </c>
      <c r="M589" s="37" t="s">
        <v>2485</v>
      </c>
      <c r="N589" s="39" t="s">
        <v>1668</v>
      </c>
      <c r="O589" s="39" t="s">
        <v>2171</v>
      </c>
      <c r="P589" s="40" t="s">
        <v>2368</v>
      </c>
      <c r="Q589" s="41" t="s">
        <v>882</v>
      </c>
      <c r="R589" s="41" t="s">
        <v>884</v>
      </c>
      <c r="S589" s="41" t="s">
        <v>884</v>
      </c>
      <c r="T589" s="50" t="s">
        <v>885</v>
      </c>
      <c r="U589" s="51" t="s">
        <v>236</v>
      </c>
      <c r="V589" s="52"/>
      <c r="W589" s="1"/>
    </row>
    <row r="590" spans="2:23" ht="12.75">
      <c r="B590" s="30">
        <v>13443</v>
      </c>
      <c r="C590" s="31" t="s">
        <v>1679</v>
      </c>
      <c r="D590" s="31" t="s">
        <v>2480</v>
      </c>
      <c r="E590" s="32" t="e">
        <f>VLOOKUP(D590,#REF!,3,FALSE)</f>
        <v>#REF!</v>
      </c>
      <c r="F590" s="38" t="s">
        <v>1680</v>
      </c>
      <c r="G590" s="33">
        <v>43.26499938964844</v>
      </c>
      <c r="H590" s="34">
        <v>-76.1781005859375</v>
      </c>
      <c r="I590" s="35">
        <v>400</v>
      </c>
      <c r="J590" s="36" t="s">
        <v>2477</v>
      </c>
      <c r="K590" s="37" t="s">
        <v>2478</v>
      </c>
      <c r="L590" s="39" t="s">
        <v>186</v>
      </c>
      <c r="M590" s="37" t="s">
        <v>2485</v>
      </c>
      <c r="N590" s="39" t="s">
        <v>1668</v>
      </c>
      <c r="O590" s="39" t="s">
        <v>2171</v>
      </c>
      <c r="P590" s="40" t="s">
        <v>2479</v>
      </c>
      <c r="Q590" s="41" t="s">
        <v>1679</v>
      </c>
      <c r="R590" s="41"/>
      <c r="S590" s="41" t="s">
        <v>1679</v>
      </c>
      <c r="T590" s="50"/>
      <c r="U590" s="51" t="s">
        <v>262</v>
      </c>
      <c r="V590" s="52"/>
      <c r="W590" s="1"/>
    </row>
    <row r="591" spans="2:23" ht="12.75">
      <c r="B591" s="30">
        <v>325494</v>
      </c>
      <c r="C591" s="31" t="s">
        <v>310</v>
      </c>
      <c r="D591" s="31" t="s">
        <v>2480</v>
      </c>
      <c r="E591" s="32" t="e">
        <f>VLOOKUP(D591,#REF!,3,FALSE)</f>
        <v>#REF!</v>
      </c>
      <c r="F591" s="38" t="s">
        <v>311</v>
      </c>
      <c r="G591" s="33">
        <v>42.883902</v>
      </c>
      <c r="H591" s="34">
        <v>-74.931344</v>
      </c>
      <c r="I591" s="35">
        <v>1566</v>
      </c>
      <c r="J591" s="36" t="s">
        <v>2477</v>
      </c>
      <c r="K591" s="37" t="s">
        <v>2478</v>
      </c>
      <c r="L591" s="39" t="s">
        <v>186</v>
      </c>
      <c r="M591" s="37" t="s">
        <v>2485</v>
      </c>
      <c r="N591" s="39" t="s">
        <v>1668</v>
      </c>
      <c r="O591" s="39" t="s">
        <v>312</v>
      </c>
      <c r="P591" s="40" t="s">
        <v>2479</v>
      </c>
      <c r="Q591" s="41" t="s">
        <v>2255</v>
      </c>
      <c r="R591" s="41"/>
      <c r="S591" s="41" t="s">
        <v>2255</v>
      </c>
      <c r="T591" s="50"/>
      <c r="U591" s="51"/>
      <c r="V591" s="52"/>
      <c r="W591" s="1"/>
    </row>
    <row r="592" spans="2:23" ht="12.75">
      <c r="B592" s="30">
        <v>6732</v>
      </c>
      <c r="C592" s="31" t="s">
        <v>2370</v>
      </c>
      <c r="D592" s="31" t="s">
        <v>2480</v>
      </c>
      <c r="E592" s="32" t="e">
        <f>VLOOKUP(D592,#REF!,3,FALSE)</f>
        <v>#REF!</v>
      </c>
      <c r="F592" s="38" t="s">
        <v>2371</v>
      </c>
      <c r="G592" s="33">
        <v>40.95840072631836</v>
      </c>
      <c r="H592" s="34">
        <v>-72.716796875</v>
      </c>
      <c r="I592" s="35">
        <v>95</v>
      </c>
      <c r="J592" s="36" t="s">
        <v>2477</v>
      </c>
      <c r="K592" s="37" t="s">
        <v>2478</v>
      </c>
      <c r="L592" s="39" t="s">
        <v>186</v>
      </c>
      <c r="M592" s="37" t="s">
        <v>2485</v>
      </c>
      <c r="N592" s="39" t="s">
        <v>1668</v>
      </c>
      <c r="O592" s="39" t="s">
        <v>2372</v>
      </c>
      <c r="P592" s="40" t="s">
        <v>2479</v>
      </c>
      <c r="Q592" s="41" t="s">
        <v>2370</v>
      </c>
      <c r="R592" s="41"/>
      <c r="S592" s="41" t="s">
        <v>2370</v>
      </c>
      <c r="T592" s="50"/>
      <c r="U592" s="51"/>
      <c r="V592" s="52"/>
      <c r="W592" s="1"/>
    </row>
    <row r="593" spans="2:23" ht="12.75">
      <c r="B593" s="30">
        <v>23406</v>
      </c>
      <c r="C593" s="31" t="s">
        <v>454</v>
      </c>
      <c r="D593" s="31" t="s">
        <v>2480</v>
      </c>
      <c r="E593" s="32" t="e">
        <f>VLOOKUP(D593,#REF!,3,FALSE)</f>
        <v>#REF!</v>
      </c>
      <c r="F593" s="38" t="s">
        <v>455</v>
      </c>
      <c r="G593" s="33">
        <v>43.12779998779297</v>
      </c>
      <c r="H593" s="34">
        <v>-78.97000122070312</v>
      </c>
      <c r="I593" s="35">
        <v>633</v>
      </c>
      <c r="J593" s="36" t="s">
        <v>2477</v>
      </c>
      <c r="K593" s="37" t="s">
        <v>2478</v>
      </c>
      <c r="L593" s="39" t="s">
        <v>186</v>
      </c>
      <c r="M593" s="37" t="s">
        <v>2485</v>
      </c>
      <c r="N593" s="39" t="s">
        <v>1668</v>
      </c>
      <c r="O593" s="39" t="s">
        <v>1834</v>
      </c>
      <c r="P593" s="40" t="s">
        <v>2479</v>
      </c>
      <c r="Q593" s="41" t="s">
        <v>454</v>
      </c>
      <c r="R593" s="41"/>
      <c r="S593" s="41" t="s">
        <v>454</v>
      </c>
      <c r="T593" s="50"/>
      <c r="U593" s="51"/>
      <c r="V593" s="52"/>
      <c r="W593" s="1"/>
    </row>
    <row r="594" spans="2:23" ht="12.75">
      <c r="B594" s="30">
        <v>11254</v>
      </c>
      <c r="C594" s="31" t="s">
        <v>1845</v>
      </c>
      <c r="D594" s="31" t="s">
        <v>2481</v>
      </c>
      <c r="E594" s="32" t="e">
        <f>VLOOKUP(D594,#REF!,3,FALSE)</f>
        <v>#REF!</v>
      </c>
      <c r="F594" s="38" t="s">
        <v>1846</v>
      </c>
      <c r="G594" s="33">
        <v>42.675097</v>
      </c>
      <c r="H594" s="34">
        <v>-78.830299</v>
      </c>
      <c r="I594" s="35">
        <v>1050</v>
      </c>
      <c r="J594" s="36" t="s">
        <v>2477</v>
      </c>
      <c r="K594" s="37" t="s">
        <v>2478</v>
      </c>
      <c r="L594" s="39" t="s">
        <v>186</v>
      </c>
      <c r="M594" s="37" t="s">
        <v>2485</v>
      </c>
      <c r="N594" s="39" t="s">
        <v>1668</v>
      </c>
      <c r="O594" s="39" t="s">
        <v>2001</v>
      </c>
      <c r="P594" s="40" t="s">
        <v>2479</v>
      </c>
      <c r="Q594" s="41"/>
      <c r="R594" s="41"/>
      <c r="S594" s="41"/>
      <c r="T594" s="50"/>
      <c r="U594" s="51"/>
      <c r="V594" s="52" t="s">
        <v>1845</v>
      </c>
      <c r="W594" s="1"/>
    </row>
    <row r="595" spans="2:23" ht="12.75">
      <c r="B595" s="30">
        <v>12573</v>
      </c>
      <c r="C595" s="31" t="s">
        <v>1603</v>
      </c>
      <c r="D595" s="31" t="s">
        <v>2476</v>
      </c>
      <c r="E595" s="32" t="e">
        <f>VLOOKUP(D595,#REF!,3,FALSE)</f>
        <v>#REF!</v>
      </c>
      <c r="F595" s="38" t="s">
        <v>1604</v>
      </c>
      <c r="G595" s="33">
        <v>42.0547981262207</v>
      </c>
      <c r="H595" s="34">
        <v>-79.69450378417969</v>
      </c>
      <c r="I595" s="35">
        <v>1650</v>
      </c>
      <c r="J595" s="36" t="s">
        <v>2477</v>
      </c>
      <c r="K595" s="37" t="s">
        <v>2478</v>
      </c>
      <c r="L595" s="39" t="s">
        <v>186</v>
      </c>
      <c r="M595" s="37" t="s">
        <v>2485</v>
      </c>
      <c r="N595" s="39" t="s">
        <v>1668</v>
      </c>
      <c r="O595" s="39" t="s">
        <v>1605</v>
      </c>
      <c r="P595" s="40" t="s">
        <v>2479</v>
      </c>
      <c r="Q595" s="41" t="s">
        <v>1603</v>
      </c>
      <c r="R595" s="41"/>
      <c r="S595" s="41" t="s">
        <v>1603</v>
      </c>
      <c r="T595" s="50"/>
      <c r="U595" s="51"/>
      <c r="V595" s="52"/>
      <c r="W595" s="1"/>
    </row>
    <row r="596" spans="2:23" ht="12.75">
      <c r="B596" s="30">
        <v>45666</v>
      </c>
      <c r="C596" s="31" t="s">
        <v>640</v>
      </c>
      <c r="D596" s="31" t="s">
        <v>2476</v>
      </c>
      <c r="E596" s="32" t="e">
        <f>VLOOKUP(D596,#REF!,3,FALSE)</f>
        <v>#REF!</v>
      </c>
      <c r="F596" s="38" t="s">
        <v>641</v>
      </c>
      <c r="G596" s="33">
        <v>41.548667</v>
      </c>
      <c r="H596" s="34">
        <v>-74.469722</v>
      </c>
      <c r="I596" s="35">
        <v>961</v>
      </c>
      <c r="J596" s="36" t="s">
        <v>2477</v>
      </c>
      <c r="K596" s="37" t="s">
        <v>2478</v>
      </c>
      <c r="L596" s="39" t="s">
        <v>186</v>
      </c>
      <c r="M596" s="37" t="s">
        <v>2485</v>
      </c>
      <c r="N596" s="39" t="s">
        <v>1668</v>
      </c>
      <c r="O596" s="39" t="s">
        <v>1565</v>
      </c>
      <c r="P596" s="40" t="s">
        <v>2479</v>
      </c>
      <c r="Q596" s="41" t="s">
        <v>640</v>
      </c>
      <c r="R596" s="41"/>
      <c r="S596" s="41" t="s">
        <v>640</v>
      </c>
      <c r="T596" s="50"/>
      <c r="U596" s="51"/>
      <c r="V596" s="52"/>
      <c r="W596" s="1"/>
    </row>
    <row r="597" spans="2:23" ht="12.75">
      <c r="B597" s="30">
        <v>7787</v>
      </c>
      <c r="C597" s="31" t="s">
        <v>2255</v>
      </c>
      <c r="D597" s="31" t="s">
        <v>2481</v>
      </c>
      <c r="E597" s="32" t="e">
        <f>VLOOKUP(D597,#REF!,3,FALSE)</f>
        <v>#REF!</v>
      </c>
      <c r="F597" s="38" t="s">
        <v>2256</v>
      </c>
      <c r="G597" s="33">
        <v>42.873402</v>
      </c>
      <c r="H597" s="34">
        <v>-75.170998</v>
      </c>
      <c r="I597" s="35">
        <v>1440</v>
      </c>
      <c r="J597" s="36" t="s">
        <v>2477</v>
      </c>
      <c r="K597" s="37" t="s">
        <v>2478</v>
      </c>
      <c r="L597" s="39" t="s">
        <v>186</v>
      </c>
      <c r="M597" s="37" t="s">
        <v>2485</v>
      </c>
      <c r="N597" s="39" t="s">
        <v>1668</v>
      </c>
      <c r="O597" s="39" t="s">
        <v>2257</v>
      </c>
      <c r="P597" s="40" t="s">
        <v>2479</v>
      </c>
      <c r="Q597" s="41"/>
      <c r="R597" s="41"/>
      <c r="S597" s="41"/>
      <c r="T597" s="50"/>
      <c r="U597" s="51"/>
      <c r="V597" s="52" t="s">
        <v>2255</v>
      </c>
      <c r="W597" s="1"/>
    </row>
    <row r="598" spans="2:23" ht="12.75">
      <c r="B598" s="30">
        <v>8561</v>
      </c>
      <c r="C598" s="31" t="s">
        <v>2014</v>
      </c>
      <c r="D598" s="31" t="s">
        <v>2476</v>
      </c>
      <c r="E598" s="32" t="e">
        <f>VLOOKUP(D598,#REF!,3,FALSE)</f>
        <v>#REF!</v>
      </c>
      <c r="F598" s="38" t="s">
        <v>2015</v>
      </c>
      <c r="G598" s="33">
        <v>42.75400161743164</v>
      </c>
      <c r="H598" s="34">
        <v>-74.40070343017578</v>
      </c>
      <c r="I598" s="35">
        <v>1300</v>
      </c>
      <c r="J598" s="36" t="s">
        <v>2477</v>
      </c>
      <c r="K598" s="37" t="s">
        <v>2478</v>
      </c>
      <c r="L598" s="39" t="s">
        <v>186</v>
      </c>
      <c r="M598" s="37" t="s">
        <v>2485</v>
      </c>
      <c r="N598" s="39" t="s">
        <v>1668</v>
      </c>
      <c r="O598" s="39" t="s">
        <v>2540</v>
      </c>
      <c r="P598" s="40" t="s">
        <v>2479</v>
      </c>
      <c r="Q598" s="41" t="s">
        <v>2014</v>
      </c>
      <c r="R598" s="41"/>
      <c r="S598" s="41" t="s">
        <v>2014</v>
      </c>
      <c r="T598" s="50"/>
      <c r="U598" s="51"/>
      <c r="V598" s="52"/>
      <c r="W598" s="1"/>
    </row>
    <row r="599" spans="2:23" ht="12.75">
      <c r="B599" s="30">
        <v>23164</v>
      </c>
      <c r="C599" s="31" t="s">
        <v>652</v>
      </c>
      <c r="D599" s="31" t="s">
        <v>2476</v>
      </c>
      <c r="E599" s="32" t="e">
        <f>VLOOKUP(D599,#REF!,3,FALSE)</f>
        <v>#REF!</v>
      </c>
      <c r="F599" s="38" t="s">
        <v>653</v>
      </c>
      <c r="G599" s="33">
        <v>42.48149871826172</v>
      </c>
      <c r="H599" s="34">
        <v>-73.56289672851562</v>
      </c>
      <c r="I599" s="35">
        <v>560</v>
      </c>
      <c r="J599" s="36" t="s">
        <v>2477</v>
      </c>
      <c r="K599" s="37" t="s">
        <v>2478</v>
      </c>
      <c r="L599" s="39" t="s">
        <v>186</v>
      </c>
      <c r="M599" s="37" t="s">
        <v>2485</v>
      </c>
      <c r="N599" s="39" t="s">
        <v>1668</v>
      </c>
      <c r="O599" s="39" t="s">
        <v>843</v>
      </c>
      <c r="P599" s="40" t="s">
        <v>2479</v>
      </c>
      <c r="Q599" s="41" t="s">
        <v>652</v>
      </c>
      <c r="R599" s="41"/>
      <c r="S599" s="41" t="s">
        <v>652</v>
      </c>
      <c r="T599" s="50"/>
      <c r="U599" s="51"/>
      <c r="V599" s="52"/>
      <c r="W599" s="1"/>
    </row>
    <row r="600" spans="2:23" ht="12.75">
      <c r="B600" s="30">
        <v>299727</v>
      </c>
      <c r="C600" s="31" t="s">
        <v>1658</v>
      </c>
      <c r="D600" s="31" t="s">
        <v>2476</v>
      </c>
      <c r="E600" s="32" t="e">
        <f>VLOOKUP(D600,#REF!,3,FALSE)</f>
        <v>#REF!</v>
      </c>
      <c r="F600" s="38" t="s">
        <v>1659</v>
      </c>
      <c r="G600" s="33">
        <v>40.7992302243</v>
      </c>
      <c r="H600" s="34">
        <v>-72.7628991008</v>
      </c>
      <c r="I600" s="35">
        <v>5</v>
      </c>
      <c r="J600" s="36" t="s">
        <v>2477</v>
      </c>
      <c r="K600" s="37" t="s">
        <v>2478</v>
      </c>
      <c r="L600" s="39" t="s">
        <v>186</v>
      </c>
      <c r="M600" s="37" t="s">
        <v>2485</v>
      </c>
      <c r="N600" s="39" t="s">
        <v>1668</v>
      </c>
      <c r="O600" s="39" t="s">
        <v>1971</v>
      </c>
      <c r="P600" s="40" t="s">
        <v>2479</v>
      </c>
      <c r="Q600" s="41" t="s">
        <v>1658</v>
      </c>
      <c r="R600" s="41"/>
      <c r="S600" s="41" t="s">
        <v>1658</v>
      </c>
      <c r="T600" s="50"/>
      <c r="U600" s="51"/>
      <c r="V600" s="52"/>
      <c r="W600" s="1"/>
    </row>
    <row r="601" spans="2:23" ht="12.75">
      <c r="B601" s="30">
        <v>23445</v>
      </c>
      <c r="C601" s="31" t="s">
        <v>538</v>
      </c>
      <c r="D601" s="31" t="s">
        <v>2480</v>
      </c>
      <c r="E601" s="32" t="e">
        <f>VLOOKUP(D601,#REF!,3,FALSE)</f>
        <v>#REF!</v>
      </c>
      <c r="F601" s="38" t="s">
        <v>539</v>
      </c>
      <c r="G601" s="33">
        <v>43.102901458740234</v>
      </c>
      <c r="H601" s="34">
        <v>-74.15509796142578</v>
      </c>
      <c r="I601" s="35">
        <v>850</v>
      </c>
      <c r="J601" s="36" t="s">
        <v>2477</v>
      </c>
      <c r="K601" s="37" t="s">
        <v>2478</v>
      </c>
      <c r="L601" s="39" t="s">
        <v>186</v>
      </c>
      <c r="M601" s="37" t="s">
        <v>2485</v>
      </c>
      <c r="N601" s="39" t="s">
        <v>1668</v>
      </c>
      <c r="O601" s="39" t="s">
        <v>540</v>
      </c>
      <c r="P601" s="40" t="s">
        <v>2479</v>
      </c>
      <c r="Q601" s="41" t="s">
        <v>538</v>
      </c>
      <c r="R601" s="41"/>
      <c r="S601" s="41" t="s">
        <v>538</v>
      </c>
      <c r="T601" s="50"/>
      <c r="U601" s="51"/>
      <c r="V601" s="52"/>
      <c r="W601" s="1"/>
    </row>
    <row r="602" spans="2:23" ht="12.75">
      <c r="B602" s="30">
        <v>10688</v>
      </c>
      <c r="C602" s="31" t="s">
        <v>1923</v>
      </c>
      <c r="D602" s="31" t="s">
        <v>2480</v>
      </c>
      <c r="E602" s="32" t="e">
        <f>VLOOKUP(D602,#REF!,3,FALSE)</f>
        <v>#REF!</v>
      </c>
      <c r="F602" s="38" t="s">
        <v>1924</v>
      </c>
      <c r="G602" s="33">
        <v>42.827301025390625</v>
      </c>
      <c r="H602" s="34">
        <v>-74.40399932861328</v>
      </c>
      <c r="I602" s="35">
        <v>1110</v>
      </c>
      <c r="J602" s="36" t="s">
        <v>2477</v>
      </c>
      <c r="K602" s="37" t="s">
        <v>2478</v>
      </c>
      <c r="L602" s="39" t="s">
        <v>186</v>
      </c>
      <c r="M602" s="37" t="s">
        <v>2485</v>
      </c>
      <c r="N602" s="39" t="s">
        <v>1668</v>
      </c>
      <c r="O602" s="39" t="s">
        <v>2305</v>
      </c>
      <c r="P602" s="40" t="s">
        <v>2479</v>
      </c>
      <c r="Q602" s="41" t="s">
        <v>1923</v>
      </c>
      <c r="R602" s="41"/>
      <c r="S602" s="41" t="s">
        <v>1923</v>
      </c>
      <c r="T602" s="50"/>
      <c r="U602" s="51"/>
      <c r="V602" s="52"/>
      <c r="W602" s="1"/>
    </row>
    <row r="603" spans="2:23" ht="12.75">
      <c r="B603" s="30">
        <v>23201</v>
      </c>
      <c r="C603" s="31" t="s">
        <v>738</v>
      </c>
      <c r="D603" s="31" t="s">
        <v>2476</v>
      </c>
      <c r="E603" s="32" t="e">
        <f>VLOOKUP(D603,#REF!,3,FALSE)</f>
        <v>#REF!</v>
      </c>
      <c r="F603" s="38" t="s">
        <v>739</v>
      </c>
      <c r="G603" s="33">
        <v>44.93669891357422</v>
      </c>
      <c r="H603" s="34">
        <v>-74.90969848632812</v>
      </c>
      <c r="I603" s="35">
        <v>260</v>
      </c>
      <c r="J603" s="36" t="s">
        <v>2477</v>
      </c>
      <c r="K603" s="37" t="s">
        <v>2478</v>
      </c>
      <c r="L603" s="39" t="s">
        <v>186</v>
      </c>
      <c r="M603" s="37" t="s">
        <v>2485</v>
      </c>
      <c r="N603" s="39" t="s">
        <v>1668</v>
      </c>
      <c r="O603" s="39" t="s">
        <v>1023</v>
      </c>
      <c r="P603" s="40" t="s">
        <v>2479</v>
      </c>
      <c r="Q603" s="41" t="s">
        <v>738</v>
      </c>
      <c r="R603" s="41"/>
      <c r="S603" s="41" t="s">
        <v>738</v>
      </c>
      <c r="T603" s="50"/>
      <c r="U603" s="51"/>
      <c r="V603" s="52"/>
      <c r="W603" s="1"/>
    </row>
    <row r="604" spans="2:23" ht="12.75">
      <c r="B604" s="30">
        <v>15878</v>
      </c>
      <c r="C604" s="31" t="s">
        <v>1509</v>
      </c>
      <c r="D604" s="31" t="s">
        <v>2476</v>
      </c>
      <c r="E604" s="32" t="e">
        <f>VLOOKUP(D604,#REF!,3,FALSE)</f>
        <v>#REF!</v>
      </c>
      <c r="F604" s="38" t="s">
        <v>1510</v>
      </c>
      <c r="G604" s="33">
        <v>40.84230041503906</v>
      </c>
      <c r="H604" s="34">
        <v>-73.70120239257812</v>
      </c>
      <c r="I604" s="35">
        <v>20</v>
      </c>
      <c r="J604" s="36" t="s">
        <v>2477</v>
      </c>
      <c r="K604" s="37" t="s">
        <v>2478</v>
      </c>
      <c r="L604" s="39" t="s">
        <v>186</v>
      </c>
      <c r="M604" s="37" t="s">
        <v>2485</v>
      </c>
      <c r="N604" s="39" t="s">
        <v>1668</v>
      </c>
      <c r="O604" s="39" t="s">
        <v>2026</v>
      </c>
      <c r="P604" s="40" t="s">
        <v>2479</v>
      </c>
      <c r="Q604" s="41" t="s">
        <v>1509</v>
      </c>
      <c r="R604" s="41"/>
      <c r="S604" s="41" t="s">
        <v>1509</v>
      </c>
      <c r="T604" s="50"/>
      <c r="U604" s="51"/>
      <c r="V604" s="52"/>
      <c r="W604" s="1"/>
    </row>
    <row r="605" spans="2:23" ht="12.75">
      <c r="B605" s="30">
        <v>18807</v>
      </c>
      <c r="C605" s="31" t="s">
        <v>1124</v>
      </c>
      <c r="D605" s="31" t="s">
        <v>2480</v>
      </c>
      <c r="E605" s="32" t="e">
        <f>VLOOKUP(D605,#REF!,3,FALSE)</f>
        <v>#REF!</v>
      </c>
      <c r="F605" s="38" t="s">
        <v>1125</v>
      </c>
      <c r="G605" s="33">
        <v>43.87730026</v>
      </c>
      <c r="H605" s="34">
        <v>-73.4131012</v>
      </c>
      <c r="I605" s="35">
        <v>273</v>
      </c>
      <c r="J605" s="36" t="s">
        <v>2477</v>
      </c>
      <c r="K605" s="37" t="s">
        <v>2478</v>
      </c>
      <c r="L605" s="39" t="s">
        <v>186</v>
      </c>
      <c r="M605" s="37" t="s">
        <v>2485</v>
      </c>
      <c r="N605" s="39" t="s">
        <v>1668</v>
      </c>
      <c r="O605" s="39" t="s">
        <v>1650</v>
      </c>
      <c r="P605" s="40" t="s">
        <v>2479</v>
      </c>
      <c r="Q605" s="41" t="s">
        <v>1124</v>
      </c>
      <c r="R605" s="41"/>
      <c r="S605" s="41" t="s">
        <v>1126</v>
      </c>
      <c r="T605" s="50"/>
      <c r="U605" s="51"/>
      <c r="V605" s="52"/>
      <c r="W605" s="1"/>
    </row>
    <row r="606" spans="2:23" ht="12.75">
      <c r="B606" s="30">
        <v>23161</v>
      </c>
      <c r="C606" s="31" t="s">
        <v>642</v>
      </c>
      <c r="D606" s="31" t="s">
        <v>2480</v>
      </c>
      <c r="E606" s="32" t="e">
        <f>VLOOKUP(D606,#REF!,3,FALSE)</f>
        <v>#REF!</v>
      </c>
      <c r="F606" s="38" t="s">
        <v>643</v>
      </c>
      <c r="G606" s="33">
        <v>42.3473014831543</v>
      </c>
      <c r="H606" s="34">
        <v>-76.87879943847656</v>
      </c>
      <c r="I606" s="35">
        <v>900</v>
      </c>
      <c r="J606" s="36" t="s">
        <v>2477</v>
      </c>
      <c r="K606" s="37" t="s">
        <v>2478</v>
      </c>
      <c r="L606" s="39" t="s">
        <v>186</v>
      </c>
      <c r="M606" s="37" t="s">
        <v>2485</v>
      </c>
      <c r="N606" s="39" t="s">
        <v>1668</v>
      </c>
      <c r="O606" s="39" t="s">
        <v>644</v>
      </c>
      <c r="P606" s="40" t="s">
        <v>2479</v>
      </c>
      <c r="Q606" s="41" t="s">
        <v>642</v>
      </c>
      <c r="R606" s="41"/>
      <c r="S606" s="41" t="s">
        <v>642</v>
      </c>
      <c r="T606" s="50"/>
      <c r="U606" s="51"/>
      <c r="V606" s="52"/>
      <c r="W606" s="1"/>
    </row>
    <row r="607" spans="2:23" ht="12.75">
      <c r="B607" s="30">
        <v>43078</v>
      </c>
      <c r="C607" s="31" t="s">
        <v>290</v>
      </c>
      <c r="D607" s="31" t="s">
        <v>2480</v>
      </c>
      <c r="E607" s="32" t="e">
        <f>VLOOKUP(D607,#REF!,3,FALSE)</f>
        <v>#REF!</v>
      </c>
      <c r="F607" s="38" t="s">
        <v>291</v>
      </c>
      <c r="G607" s="33">
        <v>44.2000999451</v>
      </c>
      <c r="H607" s="34">
        <v>-75.9051971436</v>
      </c>
      <c r="I607" s="35">
        <v>420</v>
      </c>
      <c r="J607" s="36" t="s">
        <v>2477</v>
      </c>
      <c r="K607" s="37" t="s">
        <v>2478</v>
      </c>
      <c r="L607" s="39" t="s">
        <v>186</v>
      </c>
      <c r="M607" s="37" t="s">
        <v>2485</v>
      </c>
      <c r="N607" s="39" t="s">
        <v>1668</v>
      </c>
      <c r="O607" s="39" t="s">
        <v>292</v>
      </c>
      <c r="P607" s="40" t="s">
        <v>2479</v>
      </c>
      <c r="Q607" s="41"/>
      <c r="R607" s="41"/>
      <c r="S607" s="41"/>
      <c r="T607" s="50"/>
      <c r="U607" s="51"/>
      <c r="V607" s="52"/>
      <c r="W607" s="1"/>
    </row>
    <row r="608" spans="2:23" ht="12.75">
      <c r="B608" s="30">
        <v>23215</v>
      </c>
      <c r="C608" s="31" t="s">
        <v>768</v>
      </c>
      <c r="D608" s="31" t="s">
        <v>2476</v>
      </c>
      <c r="E608" s="32" t="e">
        <f>VLOOKUP(D608,#REF!,3,FALSE)</f>
        <v>#REF!</v>
      </c>
      <c r="F608" s="38" t="s">
        <v>769</v>
      </c>
      <c r="G608" s="33">
        <v>41.14509963989258</v>
      </c>
      <c r="H608" s="34">
        <v>-73.86849975585938</v>
      </c>
      <c r="I608" s="35">
        <v>9</v>
      </c>
      <c r="J608" s="36" t="s">
        <v>2477</v>
      </c>
      <c r="K608" s="37" t="s">
        <v>2478</v>
      </c>
      <c r="L608" s="39" t="s">
        <v>186</v>
      </c>
      <c r="M608" s="37" t="s">
        <v>2485</v>
      </c>
      <c r="N608" s="39" t="s">
        <v>1668</v>
      </c>
      <c r="O608" s="39" t="s">
        <v>746</v>
      </c>
      <c r="P608" s="40" t="s">
        <v>2479</v>
      </c>
      <c r="Q608" s="41" t="s">
        <v>768</v>
      </c>
      <c r="R608" s="41"/>
      <c r="S608" s="41" t="s">
        <v>768</v>
      </c>
      <c r="T608" s="50"/>
      <c r="U608" s="51"/>
      <c r="V608" s="52"/>
      <c r="W608" s="1"/>
    </row>
    <row r="609" spans="2:23" ht="12.75">
      <c r="B609" s="30">
        <v>12562</v>
      </c>
      <c r="C609" s="31" t="s">
        <v>1577</v>
      </c>
      <c r="D609" s="31" t="s">
        <v>2480</v>
      </c>
      <c r="E609" s="32" t="e">
        <f>VLOOKUP(D609,#REF!,3,FALSE)</f>
        <v>#REF!</v>
      </c>
      <c r="F609" s="38" t="s">
        <v>1578</v>
      </c>
      <c r="G609" s="33">
        <v>43.11119842529297</v>
      </c>
      <c r="H609" s="34">
        <v>-77.05390167236328</v>
      </c>
      <c r="I609" s="35">
        <v>435</v>
      </c>
      <c r="J609" s="36" t="s">
        <v>2477</v>
      </c>
      <c r="K609" s="37" t="s">
        <v>2478</v>
      </c>
      <c r="L609" s="39" t="s">
        <v>186</v>
      </c>
      <c r="M609" s="37" t="s">
        <v>2485</v>
      </c>
      <c r="N609" s="39" t="s">
        <v>1668</v>
      </c>
      <c r="O609" s="39" t="s">
        <v>2260</v>
      </c>
      <c r="P609" s="40" t="s">
        <v>2479</v>
      </c>
      <c r="Q609" s="41" t="s">
        <v>1577</v>
      </c>
      <c r="R609" s="41"/>
      <c r="S609" s="41" t="s">
        <v>1577</v>
      </c>
      <c r="T609" s="50"/>
      <c r="U609" s="51"/>
      <c r="V609" s="52"/>
      <c r="W609" s="1"/>
    </row>
    <row r="610" spans="2:23" ht="12.75">
      <c r="B610" s="30">
        <v>23147</v>
      </c>
      <c r="C610" s="31" t="s">
        <v>605</v>
      </c>
      <c r="D610" s="31" t="s">
        <v>2480</v>
      </c>
      <c r="E610" s="32" t="e">
        <f>VLOOKUP(D610,#REF!,3,FALSE)</f>
        <v>#REF!</v>
      </c>
      <c r="F610" s="38" t="s">
        <v>606</v>
      </c>
      <c r="G610" s="33">
        <v>42.354801177978516</v>
      </c>
      <c r="H610" s="34">
        <v>-76.51609802246094</v>
      </c>
      <c r="I610" s="35">
        <v>1490</v>
      </c>
      <c r="J610" s="36" t="s">
        <v>2477</v>
      </c>
      <c r="K610" s="37" t="s">
        <v>2478</v>
      </c>
      <c r="L610" s="39" t="s">
        <v>186</v>
      </c>
      <c r="M610" s="37" t="s">
        <v>2485</v>
      </c>
      <c r="N610" s="39" t="s">
        <v>1668</v>
      </c>
      <c r="O610" s="39" t="s">
        <v>1367</v>
      </c>
      <c r="P610" s="40" t="s">
        <v>2479</v>
      </c>
      <c r="Q610" s="41" t="s">
        <v>605</v>
      </c>
      <c r="R610" s="41"/>
      <c r="S610" s="41" t="s">
        <v>605</v>
      </c>
      <c r="T610" s="50"/>
      <c r="U610" s="51"/>
      <c r="V610" s="52"/>
      <c r="W610" s="1"/>
    </row>
    <row r="611" spans="2:23" ht="12.75">
      <c r="B611" s="30">
        <v>12572</v>
      </c>
      <c r="C611" s="31" t="s">
        <v>1600</v>
      </c>
      <c r="D611" s="31" t="s">
        <v>2480</v>
      </c>
      <c r="E611" s="32" t="e">
        <f>VLOOKUP(D611,#REF!,3,FALSE)</f>
        <v>#REF!</v>
      </c>
      <c r="F611" s="38" t="s">
        <v>1601</v>
      </c>
      <c r="G611" s="33">
        <v>42.39979934692383</v>
      </c>
      <c r="H611" s="34">
        <v>-74.90630340576172</v>
      </c>
      <c r="I611" s="35">
        <v>2380</v>
      </c>
      <c r="J611" s="36" t="s">
        <v>2477</v>
      </c>
      <c r="K611" s="37" t="s">
        <v>2478</v>
      </c>
      <c r="L611" s="39" t="s">
        <v>186</v>
      </c>
      <c r="M611" s="37" t="s">
        <v>2485</v>
      </c>
      <c r="N611" s="39" t="s">
        <v>1668</v>
      </c>
      <c r="O611" s="39" t="s">
        <v>1602</v>
      </c>
      <c r="P611" s="40" t="s">
        <v>2479</v>
      </c>
      <c r="Q611" s="41" t="s">
        <v>1600</v>
      </c>
      <c r="R611" s="41"/>
      <c r="S611" s="41" t="s">
        <v>1600</v>
      </c>
      <c r="T611" s="50"/>
      <c r="U611" s="51"/>
      <c r="V611" s="52"/>
      <c r="W611" s="1"/>
    </row>
    <row r="612" spans="2:23" ht="12.75">
      <c r="B612" s="30">
        <v>11092</v>
      </c>
      <c r="C612" s="31" t="s">
        <v>1838</v>
      </c>
      <c r="D612" s="31" t="s">
        <v>2480</v>
      </c>
      <c r="E612" s="32" t="e">
        <f>VLOOKUP(D612,#REF!,3,FALSE)</f>
        <v>#REF!</v>
      </c>
      <c r="F612" s="38" t="s">
        <v>1839</v>
      </c>
      <c r="G612" s="33">
        <v>42.93429946899414</v>
      </c>
      <c r="H612" s="34">
        <v>-74.65239715576172</v>
      </c>
      <c r="I612" s="35">
        <v>460</v>
      </c>
      <c r="J612" s="36" t="s">
        <v>2477</v>
      </c>
      <c r="K612" s="37" t="s">
        <v>2478</v>
      </c>
      <c r="L612" s="39" t="s">
        <v>186</v>
      </c>
      <c r="M612" s="37" t="s">
        <v>2485</v>
      </c>
      <c r="N612" s="39" t="s">
        <v>1668</v>
      </c>
      <c r="O612" s="39" t="s">
        <v>2472</v>
      </c>
      <c r="P612" s="40" t="s">
        <v>2479</v>
      </c>
      <c r="Q612" s="41" t="s">
        <v>1838</v>
      </c>
      <c r="R612" s="41"/>
      <c r="S612" s="41" t="s">
        <v>1838</v>
      </c>
      <c r="T612" s="50"/>
      <c r="U612" s="51"/>
      <c r="V612" s="52"/>
      <c r="W612" s="1"/>
    </row>
    <row r="613" spans="2:23" ht="12.75">
      <c r="B613" s="30">
        <v>9656</v>
      </c>
      <c r="C613" s="31" t="s">
        <v>2350</v>
      </c>
      <c r="D613" s="31" t="s">
        <v>2480</v>
      </c>
      <c r="E613" s="32" t="e">
        <f>VLOOKUP(D613,#REF!,3,FALSE)</f>
        <v>#REF!</v>
      </c>
      <c r="F613" s="38" t="s">
        <v>2351</v>
      </c>
      <c r="G613" s="33">
        <v>42.121498107910156</v>
      </c>
      <c r="H613" s="34">
        <v>-77.2114028930664</v>
      </c>
      <c r="I613" s="35">
        <v>1248</v>
      </c>
      <c r="J613" s="36" t="s">
        <v>2477</v>
      </c>
      <c r="K613" s="37" t="s">
        <v>2478</v>
      </c>
      <c r="L613" s="39" t="s">
        <v>186</v>
      </c>
      <c r="M613" s="37" t="s">
        <v>2485</v>
      </c>
      <c r="N613" s="39" t="s">
        <v>1668</v>
      </c>
      <c r="O613" s="39" t="s">
        <v>1893</v>
      </c>
      <c r="P613" s="40" t="s">
        <v>2479</v>
      </c>
      <c r="Q613" s="41" t="s">
        <v>2350</v>
      </c>
      <c r="R613" s="41"/>
      <c r="S613" s="41" t="s">
        <v>2350</v>
      </c>
      <c r="T613" s="50"/>
      <c r="U613" s="51"/>
      <c r="V613" s="52"/>
      <c r="W613" s="1"/>
    </row>
    <row r="614" spans="2:23" ht="12.75">
      <c r="B614" s="30">
        <v>45672</v>
      </c>
      <c r="C614" s="31" t="s">
        <v>2045</v>
      </c>
      <c r="D614" s="31" t="s">
        <v>2480</v>
      </c>
      <c r="E614" s="32" t="e">
        <f>VLOOKUP(D614,#REF!,3,FALSE)</f>
        <v>#REF!</v>
      </c>
      <c r="F614" s="38" t="s">
        <v>2046</v>
      </c>
      <c r="G614" s="33">
        <v>43.145233</v>
      </c>
      <c r="H614" s="34">
        <v>-73.41965</v>
      </c>
      <c r="I614" s="35">
        <v>455</v>
      </c>
      <c r="J614" s="36" t="s">
        <v>2477</v>
      </c>
      <c r="K614" s="37" t="s">
        <v>2478</v>
      </c>
      <c r="L614" s="39" t="s">
        <v>186</v>
      </c>
      <c r="M614" s="37" t="s">
        <v>2485</v>
      </c>
      <c r="N614" s="39" t="s">
        <v>1668</v>
      </c>
      <c r="O614" s="39" t="s">
        <v>2047</v>
      </c>
      <c r="P614" s="40" t="s">
        <v>2479</v>
      </c>
      <c r="Q614" s="41" t="s">
        <v>2045</v>
      </c>
      <c r="R614" s="41"/>
      <c r="S614" s="41" t="s">
        <v>2045</v>
      </c>
      <c r="T614" s="50"/>
      <c r="U614" s="51"/>
      <c r="V614" s="52"/>
      <c r="W614" s="1"/>
    </row>
    <row r="615" spans="2:23" ht="12.75">
      <c r="B615" s="30">
        <v>12570</v>
      </c>
      <c r="C615" s="31" t="s">
        <v>1597</v>
      </c>
      <c r="D615" s="31" t="s">
        <v>2480</v>
      </c>
      <c r="E615" s="32" t="e">
        <f>VLOOKUP(D615,#REF!,3,FALSE)</f>
        <v>#REF!</v>
      </c>
      <c r="F615" s="38" t="s">
        <v>1598</v>
      </c>
      <c r="G615" s="33">
        <v>42.76169967651367</v>
      </c>
      <c r="H615" s="34">
        <v>-78.49610137939453</v>
      </c>
      <c r="I615" s="35">
        <v>1140</v>
      </c>
      <c r="J615" s="36" t="s">
        <v>2477</v>
      </c>
      <c r="K615" s="37" t="s">
        <v>2478</v>
      </c>
      <c r="L615" s="39" t="s">
        <v>186</v>
      </c>
      <c r="M615" s="37" t="s">
        <v>2485</v>
      </c>
      <c r="N615" s="39" t="s">
        <v>1668</v>
      </c>
      <c r="O615" s="39" t="s">
        <v>1599</v>
      </c>
      <c r="P615" s="40" t="s">
        <v>2479</v>
      </c>
      <c r="Q615" s="41" t="s">
        <v>1597</v>
      </c>
      <c r="R615" s="41"/>
      <c r="S615" s="41" t="s">
        <v>1597</v>
      </c>
      <c r="T615" s="50"/>
      <c r="U615" s="51"/>
      <c r="V615" s="52"/>
      <c r="W615" s="1"/>
    </row>
    <row r="616" spans="2:23" ht="12.75">
      <c r="B616" s="30">
        <v>19583</v>
      </c>
      <c r="C616" s="31" t="s">
        <v>1103</v>
      </c>
      <c r="D616" s="31" t="s">
        <v>2480</v>
      </c>
      <c r="E616" s="32" t="e">
        <f>VLOOKUP(D616,#REF!,3,FALSE)</f>
        <v>#REF!</v>
      </c>
      <c r="F616" s="38" t="s">
        <v>1104</v>
      </c>
      <c r="G616" s="33">
        <v>42.078499</v>
      </c>
      <c r="H616" s="34">
        <v>-76.096296</v>
      </c>
      <c r="I616" s="35">
        <v>833</v>
      </c>
      <c r="J616" s="36" t="s">
        <v>2477</v>
      </c>
      <c r="K616" s="37" t="s">
        <v>2478</v>
      </c>
      <c r="L616" s="39" t="s">
        <v>186</v>
      </c>
      <c r="M616" s="37" t="s">
        <v>2485</v>
      </c>
      <c r="N616" s="39" t="s">
        <v>1668</v>
      </c>
      <c r="O616" s="39" t="s">
        <v>1105</v>
      </c>
      <c r="P616" s="40" t="s">
        <v>2479</v>
      </c>
      <c r="Q616" s="41" t="s">
        <v>1103</v>
      </c>
      <c r="R616" s="41"/>
      <c r="S616" s="41" t="s">
        <v>1106</v>
      </c>
      <c r="T616" s="50" t="s">
        <v>1107</v>
      </c>
      <c r="U616" s="51" t="s">
        <v>1108</v>
      </c>
      <c r="V616" s="52" t="s">
        <v>1109</v>
      </c>
      <c r="W616" s="1"/>
    </row>
    <row r="617" spans="2:23" ht="12.75">
      <c r="B617" s="30">
        <v>23435</v>
      </c>
      <c r="C617" s="31" t="s">
        <v>515</v>
      </c>
      <c r="D617" s="31" t="s">
        <v>2481</v>
      </c>
      <c r="E617" s="32" t="e">
        <f>VLOOKUP(D617,#REF!,3,FALSE)</f>
        <v>#REF!</v>
      </c>
      <c r="F617" s="38" t="s">
        <v>516</v>
      </c>
      <c r="G617" s="33">
        <v>42.738998</v>
      </c>
      <c r="H617" s="34">
        <v>-75.300201</v>
      </c>
      <c r="I617" s="35">
        <v>1150</v>
      </c>
      <c r="J617" s="36" t="s">
        <v>2477</v>
      </c>
      <c r="K617" s="37" t="s">
        <v>2478</v>
      </c>
      <c r="L617" s="39" t="s">
        <v>186</v>
      </c>
      <c r="M617" s="37" t="s">
        <v>2485</v>
      </c>
      <c r="N617" s="39" t="s">
        <v>1668</v>
      </c>
      <c r="O617" s="39" t="s">
        <v>517</v>
      </c>
      <c r="P617" s="40" t="s">
        <v>2479</v>
      </c>
      <c r="Q617" s="41"/>
      <c r="R617" s="41"/>
      <c r="S617" s="41"/>
      <c r="T617" s="50"/>
      <c r="U617" s="51"/>
      <c r="V617" s="52" t="s">
        <v>515</v>
      </c>
      <c r="W617" s="1"/>
    </row>
    <row r="618" spans="2:23" ht="12.75">
      <c r="B618" s="30">
        <v>8906</v>
      </c>
      <c r="C618" s="31" t="s">
        <v>2243</v>
      </c>
      <c r="D618" s="31" t="s">
        <v>2476</v>
      </c>
      <c r="E618" s="32" t="e">
        <f>VLOOKUP(D618,#REF!,3,FALSE)</f>
        <v>#REF!</v>
      </c>
      <c r="F618" s="38" t="s">
        <v>2244</v>
      </c>
      <c r="G618" s="33">
        <v>43.03030014038086</v>
      </c>
      <c r="H618" s="34">
        <v>-78.18470001220703</v>
      </c>
      <c r="I618" s="35">
        <v>903</v>
      </c>
      <c r="J618" s="36" t="s">
        <v>2477</v>
      </c>
      <c r="K618" s="37" t="s">
        <v>2478</v>
      </c>
      <c r="L618" s="39" t="s">
        <v>186</v>
      </c>
      <c r="M618" s="37" t="s">
        <v>2485</v>
      </c>
      <c r="N618" s="39" t="s">
        <v>1668</v>
      </c>
      <c r="O618" s="39" t="s">
        <v>2239</v>
      </c>
      <c r="P618" s="40" t="s">
        <v>2479</v>
      </c>
      <c r="Q618" s="41" t="s">
        <v>2243</v>
      </c>
      <c r="R618" s="41"/>
      <c r="S618" s="41" t="s">
        <v>2243</v>
      </c>
      <c r="T618" s="50"/>
      <c r="U618" s="51"/>
      <c r="V618" s="52"/>
      <c r="W618" s="1"/>
    </row>
    <row r="619" spans="2:23" ht="12.75">
      <c r="B619" s="30">
        <v>23153</v>
      </c>
      <c r="C619" s="31" t="s">
        <v>620</v>
      </c>
      <c r="D619" s="31" t="s">
        <v>2476</v>
      </c>
      <c r="E619" s="32" t="e">
        <f>VLOOKUP(D619,#REF!,3,FALSE)</f>
        <v>#REF!</v>
      </c>
      <c r="F619" s="38" t="s">
        <v>621</v>
      </c>
      <c r="G619" s="33">
        <v>44.30120086669922</v>
      </c>
      <c r="H619" s="34">
        <v>-74.08070373535156</v>
      </c>
      <c r="I619" s="35">
        <v>1663</v>
      </c>
      <c r="J619" s="36" t="s">
        <v>2477</v>
      </c>
      <c r="K619" s="37" t="s">
        <v>2478</v>
      </c>
      <c r="L619" s="39" t="s">
        <v>186</v>
      </c>
      <c r="M619" s="37" t="s">
        <v>2485</v>
      </c>
      <c r="N619" s="39" t="s">
        <v>1668</v>
      </c>
      <c r="O619" s="39" t="s">
        <v>875</v>
      </c>
      <c r="P619" s="40" t="s">
        <v>2479</v>
      </c>
      <c r="Q619" s="41" t="s">
        <v>620</v>
      </c>
      <c r="R619" s="41"/>
      <c r="S619" s="41" t="s">
        <v>620</v>
      </c>
      <c r="T619" s="50"/>
      <c r="U619" s="51"/>
      <c r="V619" s="52"/>
      <c r="W619" s="1"/>
    </row>
    <row r="620" spans="2:23" ht="12.75">
      <c r="B620" s="30">
        <v>9976</v>
      </c>
      <c r="C620" s="31" t="s">
        <v>2027</v>
      </c>
      <c r="D620" s="31" t="s">
        <v>2476</v>
      </c>
      <c r="E620" s="32" t="e">
        <f>VLOOKUP(D620,#REF!,3,FALSE)</f>
        <v>#REF!</v>
      </c>
      <c r="F620" s="38" t="s">
        <v>2028</v>
      </c>
      <c r="G620" s="33">
        <v>42.95840072631836</v>
      </c>
      <c r="H620" s="34">
        <v>-77.33719635009766</v>
      </c>
      <c r="I620" s="35">
        <v>677</v>
      </c>
      <c r="J620" s="36" t="s">
        <v>2477</v>
      </c>
      <c r="K620" s="37" t="s">
        <v>2478</v>
      </c>
      <c r="L620" s="39" t="s">
        <v>186</v>
      </c>
      <c r="M620" s="37" t="s">
        <v>2485</v>
      </c>
      <c r="N620" s="39" t="s">
        <v>1668</v>
      </c>
      <c r="O620" s="39" t="s">
        <v>2029</v>
      </c>
      <c r="P620" s="40" t="s">
        <v>2479</v>
      </c>
      <c r="Q620" s="41" t="s">
        <v>2027</v>
      </c>
      <c r="R620" s="41"/>
      <c r="S620" s="41" t="s">
        <v>2027</v>
      </c>
      <c r="T620" s="50"/>
      <c r="U620" s="51"/>
      <c r="V620" s="52"/>
      <c r="W620" s="1"/>
    </row>
    <row r="621" spans="2:23" ht="12.75">
      <c r="B621" s="30">
        <v>8547</v>
      </c>
      <c r="C621" s="31" t="s">
        <v>1980</v>
      </c>
      <c r="D621" s="31" t="s">
        <v>2476</v>
      </c>
      <c r="E621" s="32" t="e">
        <f>VLOOKUP(D621,#REF!,3,FALSE)</f>
        <v>#REF!</v>
      </c>
      <c r="F621" s="38" t="s">
        <v>1981</v>
      </c>
      <c r="G621" s="33">
        <v>42.69060134887695</v>
      </c>
      <c r="H621" s="34">
        <v>-73.70369720458984</v>
      </c>
      <c r="I621" s="35">
        <v>188</v>
      </c>
      <c r="J621" s="36" t="s">
        <v>2477</v>
      </c>
      <c r="K621" s="37" t="s">
        <v>2478</v>
      </c>
      <c r="L621" s="39" t="s">
        <v>186</v>
      </c>
      <c r="M621" s="37" t="s">
        <v>2485</v>
      </c>
      <c r="N621" s="39" t="s">
        <v>1668</v>
      </c>
      <c r="O621" s="39" t="s">
        <v>2268</v>
      </c>
      <c r="P621" s="40" t="s">
        <v>2479</v>
      </c>
      <c r="Q621" s="41" t="s">
        <v>1980</v>
      </c>
      <c r="R621" s="41"/>
      <c r="S621" s="41" t="s">
        <v>1980</v>
      </c>
      <c r="T621" s="50"/>
      <c r="U621" s="51"/>
      <c r="V621" s="52"/>
      <c r="W621" s="1"/>
    </row>
    <row r="622" spans="2:23" ht="12.75">
      <c r="B622" s="30">
        <v>13448</v>
      </c>
      <c r="C622" s="31" t="s">
        <v>1692</v>
      </c>
      <c r="D622" s="31" t="s">
        <v>2480</v>
      </c>
      <c r="E622" s="32" t="e">
        <f>VLOOKUP(D622,#REF!,3,FALSE)</f>
        <v>#REF!</v>
      </c>
      <c r="F622" s="38" t="s">
        <v>1693</v>
      </c>
      <c r="G622" s="33">
        <v>42.597801208496094</v>
      </c>
      <c r="H622" s="34">
        <v>-78.96890258789062</v>
      </c>
      <c r="I622" s="35">
        <v>891</v>
      </c>
      <c r="J622" s="36" t="s">
        <v>2477</v>
      </c>
      <c r="K622" s="37" t="s">
        <v>2478</v>
      </c>
      <c r="L622" s="39" t="s">
        <v>186</v>
      </c>
      <c r="M622" s="37" t="s">
        <v>2485</v>
      </c>
      <c r="N622" s="39" t="s">
        <v>1668</v>
      </c>
      <c r="O622" s="39" t="s">
        <v>1694</v>
      </c>
      <c r="P622" s="40" t="s">
        <v>2479</v>
      </c>
      <c r="Q622" s="41" t="s">
        <v>1692</v>
      </c>
      <c r="R622" s="41"/>
      <c r="S622" s="41" t="s">
        <v>1692</v>
      </c>
      <c r="T622" s="50"/>
      <c r="U622" s="51"/>
      <c r="V622" s="52"/>
      <c r="W622" s="1"/>
    </row>
    <row r="623" spans="2:23" ht="12.75">
      <c r="B623" s="30">
        <v>325502</v>
      </c>
      <c r="C623" s="31" t="s">
        <v>313</v>
      </c>
      <c r="D623" s="31" t="s">
        <v>2480</v>
      </c>
      <c r="E623" s="32" t="e">
        <f>VLOOKUP(D623,#REF!,3,FALSE)</f>
        <v>#REF!</v>
      </c>
      <c r="F623" s="38" t="s">
        <v>314</v>
      </c>
      <c r="G623" s="33">
        <v>42.895647</v>
      </c>
      <c r="H623" s="34">
        <v>-77.396962</v>
      </c>
      <c r="I623" s="35">
        <v>890</v>
      </c>
      <c r="J623" s="36" t="s">
        <v>2477</v>
      </c>
      <c r="K623" s="37" t="s">
        <v>2478</v>
      </c>
      <c r="L623" s="39" t="s">
        <v>186</v>
      </c>
      <c r="M623" s="37" t="s">
        <v>2485</v>
      </c>
      <c r="N623" s="39" t="s">
        <v>1668</v>
      </c>
      <c r="O623" s="39" t="s">
        <v>2538</v>
      </c>
      <c r="P623" s="40" t="s">
        <v>2479</v>
      </c>
      <c r="Q623" s="41" t="s">
        <v>1845</v>
      </c>
      <c r="R623" s="41"/>
      <c r="S623" s="41" t="s">
        <v>1845</v>
      </c>
      <c r="T623" s="50"/>
      <c r="U623" s="51"/>
      <c r="V623" s="52"/>
      <c r="W623" s="1"/>
    </row>
    <row r="624" spans="2:23" ht="12.75">
      <c r="B624" s="30">
        <v>45667</v>
      </c>
      <c r="C624" s="31" t="s">
        <v>1740</v>
      </c>
      <c r="D624" s="31" t="s">
        <v>2476</v>
      </c>
      <c r="E624" s="32" t="e">
        <f>VLOOKUP(D624,#REF!,3,FALSE)</f>
        <v>#REF!</v>
      </c>
      <c r="F624" s="38" t="s">
        <v>1741</v>
      </c>
      <c r="G624" s="33">
        <v>43.110569</v>
      </c>
      <c r="H624" s="34">
        <v>-75.593658</v>
      </c>
      <c r="I624" s="35">
        <v>359</v>
      </c>
      <c r="J624" s="36" t="s">
        <v>2477</v>
      </c>
      <c r="K624" s="37" t="s">
        <v>2478</v>
      </c>
      <c r="L624" s="39" t="s">
        <v>186</v>
      </c>
      <c r="M624" s="37" t="s">
        <v>2485</v>
      </c>
      <c r="N624" s="39" t="s">
        <v>1668</v>
      </c>
      <c r="O624" s="39" t="s">
        <v>2423</v>
      </c>
      <c r="P624" s="40" t="s">
        <v>2479</v>
      </c>
      <c r="Q624" s="41" t="s">
        <v>1740</v>
      </c>
      <c r="R624" s="41"/>
      <c r="S624" s="41" t="s">
        <v>1740</v>
      </c>
      <c r="T624" s="50"/>
      <c r="U624" s="51"/>
      <c r="V624" s="52"/>
      <c r="W624" s="1"/>
    </row>
    <row r="625" spans="2:23" ht="12.75">
      <c r="B625" s="30">
        <v>10681</v>
      </c>
      <c r="C625" s="31" t="s">
        <v>1912</v>
      </c>
      <c r="D625" s="31" t="s">
        <v>2480</v>
      </c>
      <c r="E625" s="32" t="e">
        <f>VLOOKUP(D625,#REF!,3,FALSE)</f>
        <v>#REF!</v>
      </c>
      <c r="F625" s="38" t="s">
        <v>1913</v>
      </c>
      <c r="G625" s="33">
        <v>42.637001037597656</v>
      </c>
      <c r="H625" s="34">
        <v>-77.88390350341797</v>
      </c>
      <c r="I625" s="35">
        <v>900</v>
      </c>
      <c r="J625" s="36" t="s">
        <v>2477</v>
      </c>
      <c r="K625" s="37" t="s">
        <v>2478</v>
      </c>
      <c r="L625" s="39" t="s">
        <v>186</v>
      </c>
      <c r="M625" s="37" t="s">
        <v>2485</v>
      </c>
      <c r="N625" s="39" t="s">
        <v>1668</v>
      </c>
      <c r="O625" s="39" t="s">
        <v>1914</v>
      </c>
      <c r="P625" s="40" t="s">
        <v>2479</v>
      </c>
      <c r="Q625" s="41" t="s">
        <v>1912</v>
      </c>
      <c r="R625" s="41"/>
      <c r="S625" s="41" t="s">
        <v>1912</v>
      </c>
      <c r="T625" s="50"/>
      <c r="U625" s="51"/>
      <c r="V625" s="52"/>
      <c r="W625" s="1"/>
    </row>
    <row r="626" spans="2:23" ht="12.75">
      <c r="B626" s="30">
        <v>326880</v>
      </c>
      <c r="C626" s="31" t="s">
        <v>315</v>
      </c>
      <c r="D626" s="31" t="s">
        <v>2476</v>
      </c>
      <c r="E626" s="32" t="e">
        <f>VLOOKUP(D626,#REF!,3,FALSE)</f>
        <v>#REF!</v>
      </c>
      <c r="F626" s="38" t="s">
        <v>316</v>
      </c>
      <c r="G626" s="33">
        <v>41.764146</v>
      </c>
      <c r="H626" s="34">
        <v>-74.453385</v>
      </c>
      <c r="I626" s="35">
        <v>1103</v>
      </c>
      <c r="J626" s="36" t="s">
        <v>2477</v>
      </c>
      <c r="K626" s="37" t="s">
        <v>2478</v>
      </c>
      <c r="L626" s="39" t="s">
        <v>186</v>
      </c>
      <c r="M626" s="37" t="s">
        <v>2485</v>
      </c>
      <c r="N626" s="39" t="s">
        <v>1668</v>
      </c>
      <c r="O626" s="39" t="s">
        <v>948</v>
      </c>
      <c r="P626" s="40" t="s">
        <v>2479</v>
      </c>
      <c r="Q626" s="41" t="s">
        <v>430</v>
      </c>
      <c r="R626" s="41"/>
      <c r="S626" s="41" t="s">
        <v>430</v>
      </c>
      <c r="T626" s="50"/>
      <c r="U626" s="51"/>
      <c r="V626" s="52"/>
      <c r="W626" s="1"/>
    </row>
    <row r="627" spans="2:23" ht="12.75">
      <c r="B627" s="30">
        <v>23214</v>
      </c>
      <c r="C627" s="31" t="s">
        <v>766</v>
      </c>
      <c r="D627" s="31" t="s">
        <v>2480</v>
      </c>
      <c r="E627" s="32" t="e">
        <f>VLOOKUP(D627,#REF!,3,FALSE)</f>
        <v>#REF!</v>
      </c>
      <c r="F627" s="38" t="s">
        <v>767</v>
      </c>
      <c r="G627" s="33">
        <v>42.29169845581055</v>
      </c>
      <c r="H627" s="34">
        <v>-77.05799865722656</v>
      </c>
      <c r="I627" s="35">
        <v>1200</v>
      </c>
      <c r="J627" s="36" t="s">
        <v>2477</v>
      </c>
      <c r="K627" s="37" t="s">
        <v>2478</v>
      </c>
      <c r="L627" s="39" t="s">
        <v>186</v>
      </c>
      <c r="M627" s="37" t="s">
        <v>2485</v>
      </c>
      <c r="N627" s="39" t="s">
        <v>1668</v>
      </c>
      <c r="O627" s="39" t="s">
        <v>1803</v>
      </c>
      <c r="P627" s="40" t="s">
        <v>2479</v>
      </c>
      <c r="Q627" s="41" t="s">
        <v>766</v>
      </c>
      <c r="R627" s="41"/>
      <c r="S627" s="41" t="s">
        <v>766</v>
      </c>
      <c r="T627" s="50"/>
      <c r="U627" s="51"/>
      <c r="V627" s="52"/>
      <c r="W627" s="1"/>
    </row>
    <row r="628" spans="2:23" ht="12.75">
      <c r="B628" s="30">
        <v>13078</v>
      </c>
      <c r="C628" s="31" t="s">
        <v>1804</v>
      </c>
      <c r="D628" s="31" t="s">
        <v>2480</v>
      </c>
      <c r="E628" s="32" t="e">
        <f>VLOOKUP(D628,#REF!,3,FALSE)</f>
        <v>#REF!</v>
      </c>
      <c r="F628" s="38" t="s">
        <v>1805</v>
      </c>
      <c r="G628" s="33">
        <v>42.29309844970703</v>
      </c>
      <c r="H628" s="34">
        <v>-78.79000091552734</v>
      </c>
      <c r="I628" s="35">
        <v>1860</v>
      </c>
      <c r="J628" s="36" t="s">
        <v>2477</v>
      </c>
      <c r="K628" s="37" t="s">
        <v>2478</v>
      </c>
      <c r="L628" s="39" t="s">
        <v>186</v>
      </c>
      <c r="M628" s="37" t="s">
        <v>2485</v>
      </c>
      <c r="N628" s="39" t="s">
        <v>1668</v>
      </c>
      <c r="O628" s="39" t="s">
        <v>1806</v>
      </c>
      <c r="P628" s="40" t="s">
        <v>2479</v>
      </c>
      <c r="Q628" s="41" t="s">
        <v>1804</v>
      </c>
      <c r="R628" s="41"/>
      <c r="S628" s="41" t="s">
        <v>1804</v>
      </c>
      <c r="T628" s="50"/>
      <c r="U628" s="51"/>
      <c r="V628" s="52"/>
      <c r="W628" s="1"/>
    </row>
    <row r="629" spans="2:23" ht="12.75">
      <c r="B629" s="30">
        <v>329805</v>
      </c>
      <c r="C629" s="31" t="s">
        <v>282</v>
      </c>
      <c r="D629" s="31" t="s">
        <v>2476</v>
      </c>
      <c r="E629" s="32" t="e">
        <f>VLOOKUP(D629,#REF!,3,FALSE)</f>
        <v>#REF!</v>
      </c>
      <c r="F629" s="38" t="s">
        <v>283</v>
      </c>
      <c r="G629" s="33">
        <v>41.397662</v>
      </c>
      <c r="H629" s="34">
        <v>-73.956403</v>
      </c>
      <c r="I629" s="35"/>
      <c r="J629" s="36" t="s">
        <v>2477</v>
      </c>
      <c r="K629" s="37" t="s">
        <v>2478</v>
      </c>
      <c r="L629" s="39" t="s">
        <v>186</v>
      </c>
      <c r="M629" s="37" t="s">
        <v>2485</v>
      </c>
      <c r="N629" s="39" t="s">
        <v>1668</v>
      </c>
      <c r="O629" s="39" t="s">
        <v>2426</v>
      </c>
      <c r="P629" s="40" t="s">
        <v>2479</v>
      </c>
      <c r="Q629" s="41" t="s">
        <v>589</v>
      </c>
      <c r="R629" s="41"/>
      <c r="S629" s="41" t="s">
        <v>589</v>
      </c>
      <c r="T629" s="50"/>
      <c r="U629" s="51"/>
      <c r="V629" s="52"/>
      <c r="W629" s="1"/>
    </row>
    <row r="630" spans="2:23" ht="12.75">
      <c r="B630" s="30">
        <v>13159</v>
      </c>
      <c r="C630" s="31" t="s">
        <v>1648</v>
      </c>
      <c r="D630" s="31" t="s">
        <v>2476</v>
      </c>
      <c r="E630" s="32" t="e">
        <f>VLOOKUP(D630,#REF!,3,FALSE)</f>
        <v>#REF!</v>
      </c>
      <c r="F630" s="38" t="s">
        <v>1649</v>
      </c>
      <c r="G630" s="33">
        <v>43.849329</v>
      </c>
      <c r="H630" s="34">
        <v>-73.436408</v>
      </c>
      <c r="I630" s="35">
        <v>280</v>
      </c>
      <c r="J630" s="36" t="s">
        <v>2477</v>
      </c>
      <c r="K630" s="37" t="s">
        <v>2478</v>
      </c>
      <c r="L630" s="39" t="s">
        <v>186</v>
      </c>
      <c r="M630" s="37" t="s">
        <v>2485</v>
      </c>
      <c r="N630" s="39" t="s">
        <v>1668</v>
      </c>
      <c r="O630" s="39" t="s">
        <v>1650</v>
      </c>
      <c r="P630" s="40" t="s">
        <v>2479</v>
      </c>
      <c r="Q630" s="41" t="s">
        <v>1648</v>
      </c>
      <c r="R630" s="41"/>
      <c r="S630" s="41" t="s">
        <v>1648</v>
      </c>
      <c r="T630" s="50"/>
      <c r="U630" s="51"/>
      <c r="V630" s="52" t="s">
        <v>1651</v>
      </c>
      <c r="W630" s="1"/>
    </row>
    <row r="631" spans="2:23" ht="12.75">
      <c r="B631" s="30">
        <v>23440</v>
      </c>
      <c r="C631" s="31" t="s">
        <v>527</v>
      </c>
      <c r="D631" s="31" t="s">
        <v>2480</v>
      </c>
      <c r="E631" s="32" t="e">
        <f>VLOOKUP(D631,#REF!,3,FALSE)</f>
        <v>#REF!</v>
      </c>
      <c r="F631" s="38" t="s">
        <v>528</v>
      </c>
      <c r="G631" s="33">
        <v>43.387298583984375</v>
      </c>
      <c r="H631" s="34">
        <v>-75.48629760742188</v>
      </c>
      <c r="I631" s="35">
        <v>1220</v>
      </c>
      <c r="J631" s="36" t="s">
        <v>2477</v>
      </c>
      <c r="K631" s="37" t="s">
        <v>2478</v>
      </c>
      <c r="L631" s="39" t="s">
        <v>186</v>
      </c>
      <c r="M631" s="37" t="s">
        <v>2485</v>
      </c>
      <c r="N631" s="39" t="s">
        <v>1668</v>
      </c>
      <c r="O631" s="39" t="s">
        <v>1099</v>
      </c>
      <c r="P631" s="40" t="s">
        <v>2479</v>
      </c>
      <c r="Q631" s="41" t="s">
        <v>527</v>
      </c>
      <c r="R631" s="41"/>
      <c r="S631" s="41" t="s">
        <v>527</v>
      </c>
      <c r="T631" s="50"/>
      <c r="U631" s="51"/>
      <c r="V631" s="52"/>
      <c r="W631" s="1"/>
    </row>
    <row r="632" spans="2:23" ht="12.75">
      <c r="B632" s="30">
        <v>14295</v>
      </c>
      <c r="C632" s="31" t="s">
        <v>1758</v>
      </c>
      <c r="D632" s="31" t="s">
        <v>2480</v>
      </c>
      <c r="E632" s="32" t="e">
        <f>VLOOKUP(D632,#REF!,3,FALSE)</f>
        <v>#REF!</v>
      </c>
      <c r="F632" s="38" t="s">
        <v>1759</v>
      </c>
      <c r="G632" s="33">
        <v>42.64759826660156</v>
      </c>
      <c r="H632" s="34">
        <v>-74.38739776611328</v>
      </c>
      <c r="I632" s="35">
        <v>1160</v>
      </c>
      <c r="J632" s="36" t="s">
        <v>2477</v>
      </c>
      <c r="K632" s="37" t="s">
        <v>2478</v>
      </c>
      <c r="L632" s="39" t="s">
        <v>186</v>
      </c>
      <c r="M632" s="37" t="s">
        <v>2485</v>
      </c>
      <c r="N632" s="39" t="s">
        <v>1668</v>
      </c>
      <c r="O632" s="39" t="s">
        <v>1760</v>
      </c>
      <c r="P632" s="40" t="s">
        <v>2479</v>
      </c>
      <c r="Q632" s="41" t="s">
        <v>1758</v>
      </c>
      <c r="R632" s="41"/>
      <c r="S632" s="41" t="s">
        <v>1758</v>
      </c>
      <c r="T632" s="50"/>
      <c r="U632" s="51"/>
      <c r="V632" s="52"/>
      <c r="W632" s="1"/>
    </row>
    <row r="633" spans="2:23" ht="12.75">
      <c r="B633" s="30">
        <v>9119</v>
      </c>
      <c r="C633" s="31" t="s">
        <v>1880</v>
      </c>
      <c r="D633" s="31" t="s">
        <v>2476</v>
      </c>
      <c r="E633" s="32" t="e">
        <f>VLOOKUP(D633,#REF!,3,FALSE)</f>
        <v>#REF!</v>
      </c>
      <c r="F633" s="38" t="s">
        <v>1881</v>
      </c>
      <c r="G633" s="33">
        <v>40.92509841918945</v>
      </c>
      <c r="H633" s="34">
        <v>-73.30619812011719</v>
      </c>
      <c r="I633" s="35">
        <v>100</v>
      </c>
      <c r="J633" s="36" t="s">
        <v>2477</v>
      </c>
      <c r="K633" s="37" t="s">
        <v>2478</v>
      </c>
      <c r="L633" s="39" t="s">
        <v>186</v>
      </c>
      <c r="M633" s="37" t="s">
        <v>2485</v>
      </c>
      <c r="N633" s="39" t="s">
        <v>1668</v>
      </c>
      <c r="O633" s="39" t="s">
        <v>2297</v>
      </c>
      <c r="P633" s="40" t="s">
        <v>2479</v>
      </c>
      <c r="Q633" s="41" t="s">
        <v>1880</v>
      </c>
      <c r="R633" s="41"/>
      <c r="S633" s="41" t="s">
        <v>1880</v>
      </c>
      <c r="T633" s="50"/>
      <c r="U633" s="51"/>
      <c r="V633" s="52"/>
      <c r="W633" s="1"/>
    </row>
    <row r="634" spans="2:23" ht="12.75">
      <c r="B634" s="30">
        <v>23441</v>
      </c>
      <c r="C634" s="31" t="s">
        <v>529</v>
      </c>
      <c r="D634" s="31" t="s">
        <v>2480</v>
      </c>
      <c r="E634" s="32" t="e">
        <f>VLOOKUP(D634,#REF!,3,FALSE)</f>
        <v>#REF!</v>
      </c>
      <c r="F634" s="38" t="s">
        <v>530</v>
      </c>
      <c r="G634" s="33">
        <v>44.76250076293945</v>
      </c>
      <c r="H634" s="34">
        <v>-73.5593032836914</v>
      </c>
      <c r="I634" s="35">
        <v>580</v>
      </c>
      <c r="J634" s="36" t="s">
        <v>2477</v>
      </c>
      <c r="K634" s="37" t="s">
        <v>2478</v>
      </c>
      <c r="L634" s="39" t="s">
        <v>186</v>
      </c>
      <c r="M634" s="37" t="s">
        <v>2485</v>
      </c>
      <c r="N634" s="39" t="s">
        <v>1668</v>
      </c>
      <c r="O634" s="39" t="s">
        <v>531</v>
      </c>
      <c r="P634" s="40" t="s">
        <v>2479</v>
      </c>
      <c r="Q634" s="41" t="s">
        <v>529</v>
      </c>
      <c r="R634" s="41"/>
      <c r="S634" s="41" t="s">
        <v>529</v>
      </c>
      <c r="T634" s="50"/>
      <c r="U634" s="51"/>
      <c r="V634" s="52"/>
      <c r="W634" s="1"/>
    </row>
    <row r="635" spans="2:23" ht="12.75">
      <c r="B635" s="30">
        <v>6616</v>
      </c>
      <c r="C635" s="31" t="s">
        <v>2261</v>
      </c>
      <c r="D635" s="31" t="s">
        <v>2481</v>
      </c>
      <c r="E635" s="32" t="e">
        <f>VLOOKUP(D635,#REF!,3,FALSE)</f>
        <v>#REF!</v>
      </c>
      <c r="F635" s="38" t="s">
        <v>2262</v>
      </c>
      <c r="G635" s="33">
        <v>41.694187</v>
      </c>
      <c r="H635" s="34">
        <v>-73.935582</v>
      </c>
      <c r="I635" s="35">
        <v>100</v>
      </c>
      <c r="J635" s="36" t="s">
        <v>2477</v>
      </c>
      <c r="K635" s="37" t="s">
        <v>2478</v>
      </c>
      <c r="L635" s="39" t="s">
        <v>186</v>
      </c>
      <c r="M635" s="37" t="s">
        <v>2485</v>
      </c>
      <c r="N635" s="39" t="s">
        <v>1668</v>
      </c>
      <c r="O635" s="39" t="s">
        <v>2263</v>
      </c>
      <c r="P635" s="40" t="s">
        <v>2479</v>
      </c>
      <c r="Q635" s="41"/>
      <c r="R635" s="41"/>
      <c r="S635" s="41"/>
      <c r="T635" s="50"/>
      <c r="U635" s="51"/>
      <c r="V635" s="52" t="s">
        <v>2261</v>
      </c>
      <c r="W635" s="1"/>
    </row>
    <row r="636" spans="2:23" ht="12.75">
      <c r="B636" s="30">
        <v>23421</v>
      </c>
      <c r="C636" s="31" t="s">
        <v>484</v>
      </c>
      <c r="D636" s="31" t="s">
        <v>2476</v>
      </c>
      <c r="E636" s="32" t="e">
        <f>VLOOKUP(D636,#REF!,3,FALSE)</f>
        <v>#REF!</v>
      </c>
      <c r="F636" s="38" t="s">
        <v>485</v>
      </c>
      <c r="G636" s="33">
        <v>43.13059997558594</v>
      </c>
      <c r="H636" s="34">
        <v>-77.73359680175781</v>
      </c>
      <c r="I636" s="35">
        <v>560</v>
      </c>
      <c r="J636" s="36" t="s">
        <v>2477</v>
      </c>
      <c r="K636" s="37" t="s">
        <v>2478</v>
      </c>
      <c r="L636" s="39" t="s">
        <v>186</v>
      </c>
      <c r="M636" s="37" t="s">
        <v>2485</v>
      </c>
      <c r="N636" s="39" t="s">
        <v>1668</v>
      </c>
      <c r="O636" s="39" t="s">
        <v>2229</v>
      </c>
      <c r="P636" s="40" t="s">
        <v>2479</v>
      </c>
      <c r="Q636" s="41" t="s">
        <v>484</v>
      </c>
      <c r="R636" s="41"/>
      <c r="S636" s="41" t="s">
        <v>484</v>
      </c>
      <c r="T636" s="50"/>
      <c r="U636" s="51"/>
      <c r="V636" s="52"/>
      <c r="W636" s="1"/>
    </row>
    <row r="637" spans="2:23" ht="12.75">
      <c r="B637" s="30">
        <v>8548</v>
      </c>
      <c r="C637" s="31" t="s">
        <v>1982</v>
      </c>
      <c r="D637" s="31" t="s">
        <v>2476</v>
      </c>
      <c r="E637" s="32" t="e">
        <f>VLOOKUP(D637,#REF!,3,FALSE)</f>
        <v>#REF!</v>
      </c>
      <c r="F637" s="38" t="s">
        <v>1983</v>
      </c>
      <c r="G637" s="33">
        <v>40.686798095703125</v>
      </c>
      <c r="H637" s="34">
        <v>-73.3042984008789</v>
      </c>
      <c r="I637" s="35">
        <v>11</v>
      </c>
      <c r="J637" s="36" t="s">
        <v>2477</v>
      </c>
      <c r="K637" s="37" t="s">
        <v>2478</v>
      </c>
      <c r="L637" s="39" t="s">
        <v>186</v>
      </c>
      <c r="M637" s="37" t="s">
        <v>2485</v>
      </c>
      <c r="N637" s="39" t="s">
        <v>1668</v>
      </c>
      <c r="O637" s="39" t="s">
        <v>1984</v>
      </c>
      <c r="P637" s="40" t="s">
        <v>2479</v>
      </c>
      <c r="Q637" s="41" t="s">
        <v>1982</v>
      </c>
      <c r="R637" s="41"/>
      <c r="S637" s="41" t="s">
        <v>1982</v>
      </c>
      <c r="T637" s="50"/>
      <c r="U637" s="51"/>
      <c r="V637" s="52"/>
      <c r="W637" s="1"/>
    </row>
    <row r="638" spans="2:23" ht="12.75">
      <c r="B638" s="30">
        <v>23401</v>
      </c>
      <c r="C638" s="31" t="s">
        <v>442</v>
      </c>
      <c r="D638" s="31" t="s">
        <v>2480</v>
      </c>
      <c r="E638" s="32" t="e">
        <f>VLOOKUP(D638,#REF!,3,FALSE)</f>
        <v>#REF!</v>
      </c>
      <c r="F638" s="38" t="s">
        <v>2298</v>
      </c>
      <c r="G638" s="33">
        <v>43.04399871826172</v>
      </c>
      <c r="H638" s="34">
        <v>-76.46189880371094</v>
      </c>
      <c r="I638" s="35">
        <v>610</v>
      </c>
      <c r="J638" s="36" t="s">
        <v>2477</v>
      </c>
      <c r="K638" s="37" t="s">
        <v>2478</v>
      </c>
      <c r="L638" s="39" t="s">
        <v>186</v>
      </c>
      <c r="M638" s="37" t="s">
        <v>2485</v>
      </c>
      <c r="N638" s="39" t="s">
        <v>1668</v>
      </c>
      <c r="O638" s="39" t="s">
        <v>443</v>
      </c>
      <c r="P638" s="40" t="s">
        <v>2479</v>
      </c>
      <c r="Q638" s="41" t="s">
        <v>442</v>
      </c>
      <c r="R638" s="41"/>
      <c r="S638" s="41" t="s">
        <v>442</v>
      </c>
      <c r="T638" s="50"/>
      <c r="U638" s="51"/>
      <c r="V638" s="52"/>
      <c r="W638" s="1"/>
    </row>
    <row r="639" spans="2:23" ht="12.75">
      <c r="B639" s="30">
        <v>11009</v>
      </c>
      <c r="C639" s="31" t="s">
        <v>1958</v>
      </c>
      <c r="D639" s="31" t="s">
        <v>2480</v>
      </c>
      <c r="E639" s="32" t="e">
        <f>VLOOKUP(D639,#REF!,3,FALSE)</f>
        <v>#REF!</v>
      </c>
      <c r="F639" s="38" t="s">
        <v>1959</v>
      </c>
      <c r="G639" s="33">
        <v>42.66899871826172</v>
      </c>
      <c r="H639" s="34">
        <v>-76.05619812011719</v>
      </c>
      <c r="I639" s="35">
        <v>1560</v>
      </c>
      <c r="J639" s="36" t="s">
        <v>2477</v>
      </c>
      <c r="K639" s="37" t="s">
        <v>2478</v>
      </c>
      <c r="L639" s="39" t="s">
        <v>186</v>
      </c>
      <c r="M639" s="37" t="s">
        <v>2485</v>
      </c>
      <c r="N639" s="39" t="s">
        <v>1668</v>
      </c>
      <c r="O639" s="39" t="s">
        <v>1960</v>
      </c>
      <c r="P639" s="40" t="s">
        <v>2479</v>
      </c>
      <c r="Q639" s="41" t="s">
        <v>1958</v>
      </c>
      <c r="R639" s="41"/>
      <c r="S639" s="41" t="s">
        <v>1958</v>
      </c>
      <c r="T639" s="50"/>
      <c r="U639" s="51"/>
      <c r="V639" s="52"/>
      <c r="W639" s="1"/>
    </row>
    <row r="640" spans="2:23" ht="12.75">
      <c r="B640" s="30">
        <v>9645</v>
      </c>
      <c r="C640" s="31" t="s">
        <v>2328</v>
      </c>
      <c r="D640" s="31" t="s">
        <v>2480</v>
      </c>
      <c r="E640" s="32" t="e">
        <f>VLOOKUP(D640,#REF!,3,FALSE)</f>
        <v>#REF!</v>
      </c>
      <c r="F640" s="38" t="s">
        <v>2329</v>
      </c>
      <c r="G640" s="33">
        <v>42.157901763916016</v>
      </c>
      <c r="H640" s="34">
        <v>-75.14790344238281</v>
      </c>
      <c r="I640" s="35">
        <v>1200</v>
      </c>
      <c r="J640" s="36" t="s">
        <v>2477</v>
      </c>
      <c r="K640" s="37" t="s">
        <v>2478</v>
      </c>
      <c r="L640" s="39" t="s">
        <v>186</v>
      </c>
      <c r="M640" s="37" t="s">
        <v>2485</v>
      </c>
      <c r="N640" s="39" t="s">
        <v>1668</v>
      </c>
      <c r="O640" s="39" t="s">
        <v>2130</v>
      </c>
      <c r="P640" s="40" t="s">
        <v>2479</v>
      </c>
      <c r="Q640" s="41" t="s">
        <v>2328</v>
      </c>
      <c r="R640" s="41"/>
      <c r="S640" s="41" t="s">
        <v>2328</v>
      </c>
      <c r="T640" s="50"/>
      <c r="U640" s="51"/>
      <c r="V640" s="52"/>
      <c r="W640" s="1"/>
    </row>
    <row r="641" spans="2:23" ht="12.75">
      <c r="B641" s="30">
        <v>23456</v>
      </c>
      <c r="C641" s="31" t="s">
        <v>567</v>
      </c>
      <c r="D641" s="31" t="s">
        <v>2480</v>
      </c>
      <c r="E641" s="32" t="e">
        <f>VLOOKUP(D641,#REF!,3,FALSE)</f>
        <v>#REF!</v>
      </c>
      <c r="F641" s="38" t="s">
        <v>568</v>
      </c>
      <c r="G641" s="33">
        <v>42.718101501464844</v>
      </c>
      <c r="H641" s="34">
        <v>-74.16349792480469</v>
      </c>
      <c r="I641" s="35">
        <v>1260</v>
      </c>
      <c r="J641" s="36" t="s">
        <v>2477</v>
      </c>
      <c r="K641" s="37" t="s">
        <v>2478</v>
      </c>
      <c r="L641" s="39" t="s">
        <v>186</v>
      </c>
      <c r="M641" s="37" t="s">
        <v>2485</v>
      </c>
      <c r="N641" s="39" t="s">
        <v>1668</v>
      </c>
      <c r="O641" s="39" t="s">
        <v>569</v>
      </c>
      <c r="P641" s="40" t="s">
        <v>2479</v>
      </c>
      <c r="Q641" s="41" t="s">
        <v>567</v>
      </c>
      <c r="R641" s="41"/>
      <c r="S641" s="41" t="s">
        <v>567</v>
      </c>
      <c r="T641" s="50"/>
      <c r="U641" s="51"/>
      <c r="V641" s="52"/>
      <c r="W641" s="1"/>
    </row>
    <row r="642" spans="2:23" ht="12.75">
      <c r="B642" s="30">
        <v>329481</v>
      </c>
      <c r="C642" s="31" t="s">
        <v>354</v>
      </c>
      <c r="D642" s="31" t="s">
        <v>2476</v>
      </c>
      <c r="E642" s="32" t="e">
        <f>VLOOKUP(D642,#REF!,3,FALSE)</f>
        <v>#REF!</v>
      </c>
      <c r="F642" s="38" t="s">
        <v>2156</v>
      </c>
      <c r="G642" s="33">
        <v>40.889792</v>
      </c>
      <c r="H642" s="34">
        <v>-73.491603</v>
      </c>
      <c r="I642" s="35">
        <v>17</v>
      </c>
      <c r="J642" s="36" t="s">
        <v>2477</v>
      </c>
      <c r="K642" s="37" t="s">
        <v>2478</v>
      </c>
      <c r="L642" s="39" t="s">
        <v>186</v>
      </c>
      <c r="M642" s="37" t="s">
        <v>2485</v>
      </c>
      <c r="N642" s="39" t="s">
        <v>1668</v>
      </c>
      <c r="O642" s="39" t="s">
        <v>2316</v>
      </c>
      <c r="P642" s="40" t="s">
        <v>2479</v>
      </c>
      <c r="Q642" s="41" t="s">
        <v>2448</v>
      </c>
      <c r="R642" s="41"/>
      <c r="S642" s="41" t="s">
        <v>2448</v>
      </c>
      <c r="T642" s="50"/>
      <c r="U642" s="51"/>
      <c r="V642" s="52"/>
      <c r="W642" s="1"/>
    </row>
    <row r="643" spans="2:23" ht="12.75">
      <c r="B643" s="30">
        <v>22686</v>
      </c>
      <c r="C643" s="31" t="s">
        <v>794</v>
      </c>
      <c r="D643" s="31" t="s">
        <v>2480</v>
      </c>
      <c r="E643" s="32" t="e">
        <f>VLOOKUP(D643,#REF!,3,FALSE)</f>
        <v>#REF!</v>
      </c>
      <c r="F643" s="38" t="s">
        <v>795</v>
      </c>
      <c r="G643" s="33">
        <v>41.287601470947266</v>
      </c>
      <c r="H643" s="34">
        <v>-74.28710174560547</v>
      </c>
      <c r="I643" s="35">
        <v>540</v>
      </c>
      <c r="J643" s="36" t="s">
        <v>2477</v>
      </c>
      <c r="K643" s="37" t="s">
        <v>2478</v>
      </c>
      <c r="L643" s="39" t="s">
        <v>186</v>
      </c>
      <c r="M643" s="37" t="s">
        <v>2485</v>
      </c>
      <c r="N643" s="39" t="s">
        <v>1668</v>
      </c>
      <c r="O643" s="39" t="s">
        <v>796</v>
      </c>
      <c r="P643" s="40" t="s">
        <v>2479</v>
      </c>
      <c r="Q643" s="41" t="s">
        <v>794</v>
      </c>
      <c r="R643" s="41"/>
      <c r="S643" s="41" t="s">
        <v>794</v>
      </c>
      <c r="T643" s="50"/>
      <c r="U643" s="51" t="s">
        <v>205</v>
      </c>
      <c r="V643" s="52"/>
      <c r="W643" s="1"/>
    </row>
    <row r="644" spans="2:23" ht="12.75">
      <c r="B644" s="30">
        <v>11047</v>
      </c>
      <c r="C644" s="31" t="s">
        <v>1835</v>
      </c>
      <c r="D644" s="31" t="s">
        <v>2481</v>
      </c>
      <c r="E644" s="32" t="e">
        <f>VLOOKUP(D644,#REF!,3,FALSE)</f>
        <v>#REF!</v>
      </c>
      <c r="F644" s="38" t="s">
        <v>1836</v>
      </c>
      <c r="G644" s="33">
        <v>42.784697</v>
      </c>
      <c r="H644" s="34">
        <v>-74.802498</v>
      </c>
      <c r="I644" s="35">
        <v>1993</v>
      </c>
      <c r="J644" s="36" t="s">
        <v>2477</v>
      </c>
      <c r="K644" s="37" t="s">
        <v>2478</v>
      </c>
      <c r="L644" s="39" t="s">
        <v>186</v>
      </c>
      <c r="M644" s="37" t="s">
        <v>2485</v>
      </c>
      <c r="N644" s="39" t="s">
        <v>1668</v>
      </c>
      <c r="O644" s="39" t="s">
        <v>1837</v>
      </c>
      <c r="P644" s="40" t="s">
        <v>2479</v>
      </c>
      <c r="Q644" s="41"/>
      <c r="R644" s="41"/>
      <c r="S644" s="41"/>
      <c r="T644" s="50"/>
      <c r="U644" s="51"/>
      <c r="V644" s="52" t="s">
        <v>1835</v>
      </c>
      <c r="W644" s="1"/>
    </row>
    <row r="645" spans="2:23" ht="12.75">
      <c r="B645" s="30">
        <v>3383</v>
      </c>
      <c r="C645" s="31" t="s">
        <v>1100</v>
      </c>
      <c r="D645" s="31" t="s">
        <v>1829</v>
      </c>
      <c r="E645" s="32" t="e">
        <f>VLOOKUP(D645,#REF!,3,FALSE)</f>
        <v>#REF!</v>
      </c>
      <c r="F645" s="38" t="s">
        <v>1101</v>
      </c>
      <c r="G645" s="33">
        <v>43.99190139770508</v>
      </c>
      <c r="H645" s="34">
        <v>-76.02169799804688</v>
      </c>
      <c r="I645" s="35">
        <v>325</v>
      </c>
      <c r="J645" s="36" t="s">
        <v>2477</v>
      </c>
      <c r="K645" s="37" t="s">
        <v>2478</v>
      </c>
      <c r="L645" s="39" t="s">
        <v>186</v>
      </c>
      <c r="M645" s="37" t="s">
        <v>2485</v>
      </c>
      <c r="N645" s="39" t="s">
        <v>1668</v>
      </c>
      <c r="O645" s="39" t="s">
        <v>2427</v>
      </c>
      <c r="P645" s="40" t="s">
        <v>2368</v>
      </c>
      <c r="Q645" s="41" t="s">
        <v>1100</v>
      </c>
      <c r="R645" s="41" t="s">
        <v>1102</v>
      </c>
      <c r="S645" s="41" t="s">
        <v>1102</v>
      </c>
      <c r="T645" s="50"/>
      <c r="U645" s="51" t="s">
        <v>230</v>
      </c>
      <c r="V645" s="52"/>
      <c r="W645" s="1"/>
    </row>
    <row r="646" spans="2:23" ht="12.75">
      <c r="B646" s="30">
        <v>23464</v>
      </c>
      <c r="C646" s="31" t="s">
        <v>591</v>
      </c>
      <c r="D646" s="31" t="s">
        <v>2480</v>
      </c>
      <c r="E646" s="32" t="e">
        <f>VLOOKUP(D646,#REF!,3,FALSE)</f>
        <v>#REF!</v>
      </c>
      <c r="F646" s="38" t="s">
        <v>592</v>
      </c>
      <c r="G646" s="33">
        <v>42.51259994506836</v>
      </c>
      <c r="H646" s="34">
        <v>-74.11489868164062</v>
      </c>
      <c r="I646" s="35">
        <v>1680</v>
      </c>
      <c r="J646" s="36" t="s">
        <v>2477</v>
      </c>
      <c r="K646" s="37" t="s">
        <v>2478</v>
      </c>
      <c r="L646" s="39" t="s">
        <v>186</v>
      </c>
      <c r="M646" s="37" t="s">
        <v>2485</v>
      </c>
      <c r="N646" s="39" t="s">
        <v>1668</v>
      </c>
      <c r="O646" s="39" t="s">
        <v>593</v>
      </c>
      <c r="P646" s="40" t="s">
        <v>2479</v>
      </c>
      <c r="Q646" s="41" t="s">
        <v>591</v>
      </c>
      <c r="R646" s="41"/>
      <c r="S646" s="41" t="s">
        <v>591</v>
      </c>
      <c r="T646" s="50"/>
      <c r="U646" s="51"/>
      <c r="V646" s="52"/>
      <c r="W646" s="1"/>
    </row>
    <row r="647" spans="2:23" ht="12.75">
      <c r="B647" s="30">
        <v>10062</v>
      </c>
      <c r="C647" s="31" t="s">
        <v>2226</v>
      </c>
      <c r="D647" s="31" t="s">
        <v>2480</v>
      </c>
      <c r="E647" s="32" t="e">
        <f>VLOOKUP(D647,#REF!,3,FALSE)</f>
        <v>#REF!</v>
      </c>
      <c r="F647" s="38" t="s">
        <v>2227</v>
      </c>
      <c r="G647" s="33">
        <v>42.39950180053711</v>
      </c>
      <c r="H647" s="34">
        <v>-73.86620330810547</v>
      </c>
      <c r="I647" s="35">
        <v>800</v>
      </c>
      <c r="J647" s="36" t="s">
        <v>2477</v>
      </c>
      <c r="K647" s="37" t="s">
        <v>2478</v>
      </c>
      <c r="L647" s="39" t="s">
        <v>186</v>
      </c>
      <c r="M647" s="37" t="s">
        <v>2485</v>
      </c>
      <c r="N647" s="39" t="s">
        <v>1668</v>
      </c>
      <c r="O647" s="39" t="s">
        <v>2228</v>
      </c>
      <c r="P647" s="40" t="s">
        <v>2479</v>
      </c>
      <c r="Q647" s="41" t="s">
        <v>2226</v>
      </c>
      <c r="R647" s="41"/>
      <c r="S647" s="41" t="s">
        <v>2226</v>
      </c>
      <c r="T647" s="50"/>
      <c r="U647" s="51"/>
      <c r="V647" s="52"/>
      <c r="W647" s="1"/>
    </row>
    <row r="648" spans="2:23" ht="12.75">
      <c r="B648" s="30">
        <v>11617</v>
      </c>
      <c r="C648" s="31" t="s">
        <v>2040</v>
      </c>
      <c r="D648" s="31" t="s">
        <v>2476</v>
      </c>
      <c r="E648" s="32" t="e">
        <f>VLOOKUP(D648,#REF!,3,FALSE)</f>
        <v>#REF!</v>
      </c>
      <c r="F648" s="38" t="s">
        <v>2041</v>
      </c>
      <c r="G648" s="33">
        <v>42.0900993347168</v>
      </c>
      <c r="H648" s="34">
        <v>-79.23059844970703</v>
      </c>
      <c r="I648" s="35">
        <v>1340</v>
      </c>
      <c r="J648" s="36" t="s">
        <v>2477</v>
      </c>
      <c r="K648" s="37" t="s">
        <v>2478</v>
      </c>
      <c r="L648" s="39" t="s">
        <v>186</v>
      </c>
      <c r="M648" s="37" t="s">
        <v>2485</v>
      </c>
      <c r="N648" s="39" t="s">
        <v>1668</v>
      </c>
      <c r="O648" s="39" t="s">
        <v>2515</v>
      </c>
      <c r="P648" s="40" t="s">
        <v>2479</v>
      </c>
      <c r="Q648" s="41" t="s">
        <v>2040</v>
      </c>
      <c r="R648" s="41"/>
      <c r="S648" s="41" t="s">
        <v>2040</v>
      </c>
      <c r="T648" s="50"/>
      <c r="U648" s="51"/>
      <c r="V648" s="52"/>
      <c r="W648" s="1"/>
    </row>
    <row r="649" spans="2:23" ht="12.75">
      <c r="B649" s="30">
        <v>6554</v>
      </c>
      <c r="C649" s="31" t="s">
        <v>2487</v>
      </c>
      <c r="D649" s="31" t="s">
        <v>2480</v>
      </c>
      <c r="E649" s="32" t="e">
        <f>VLOOKUP(D649,#REF!,3,FALSE)</f>
        <v>#REF!</v>
      </c>
      <c r="F649" s="38" t="s">
        <v>2488</v>
      </c>
      <c r="G649" s="33">
        <v>42.90010070800781</v>
      </c>
      <c r="H649" s="34">
        <v>-77.49970245361328</v>
      </c>
      <c r="I649" s="35">
        <v>1000</v>
      </c>
      <c r="J649" s="36" t="s">
        <v>2477</v>
      </c>
      <c r="K649" s="37" t="s">
        <v>2478</v>
      </c>
      <c r="L649" s="39" t="s">
        <v>186</v>
      </c>
      <c r="M649" s="37" t="s">
        <v>2485</v>
      </c>
      <c r="N649" s="39" t="s">
        <v>1668</v>
      </c>
      <c r="O649" s="39" t="s">
        <v>2489</v>
      </c>
      <c r="P649" s="40" t="s">
        <v>2479</v>
      </c>
      <c r="Q649" s="41" t="s">
        <v>2487</v>
      </c>
      <c r="R649" s="41"/>
      <c r="S649" s="41" t="s">
        <v>2487</v>
      </c>
      <c r="T649" s="50"/>
      <c r="U649" s="51"/>
      <c r="V649" s="52"/>
      <c r="W649" s="1"/>
    </row>
    <row r="650" spans="2:23" ht="12.75">
      <c r="B650" s="30">
        <v>15414</v>
      </c>
      <c r="C650" s="31" t="s">
        <v>1420</v>
      </c>
      <c r="D650" s="31" t="s">
        <v>2483</v>
      </c>
      <c r="E650" s="32" t="e">
        <f>VLOOKUP(D650,#REF!,3,FALSE)</f>
        <v>#REF!</v>
      </c>
      <c r="F650" s="38" t="s">
        <v>1421</v>
      </c>
      <c r="G650" s="33">
        <v>42.84980010986328</v>
      </c>
      <c r="H650" s="34">
        <v>-73.90480041503906</v>
      </c>
      <c r="I650" s="35">
        <v>210</v>
      </c>
      <c r="J650" s="36" t="s">
        <v>2477</v>
      </c>
      <c r="K650" s="37" t="s">
        <v>2478</v>
      </c>
      <c r="L650" s="39" t="s">
        <v>186</v>
      </c>
      <c r="M650" s="37" t="s">
        <v>2485</v>
      </c>
      <c r="N650" s="39" t="s">
        <v>1668</v>
      </c>
      <c r="O650" s="39" t="s">
        <v>1422</v>
      </c>
      <c r="P650" s="40" t="s">
        <v>2479</v>
      </c>
      <c r="Q650" s="41" t="s">
        <v>1420</v>
      </c>
      <c r="R650" s="41"/>
      <c r="S650" s="41" t="s">
        <v>1420</v>
      </c>
      <c r="T650" s="50"/>
      <c r="U650" s="51"/>
      <c r="V650" s="52"/>
      <c r="W650" s="1"/>
    </row>
    <row r="651" spans="2:23" ht="12.75">
      <c r="B651" s="30">
        <v>19754</v>
      </c>
      <c r="C651" s="31" t="s">
        <v>1067</v>
      </c>
      <c r="D651" s="31" t="s">
        <v>2480</v>
      </c>
      <c r="E651" s="32" t="e">
        <f>VLOOKUP(D651,#REF!,3,FALSE)</f>
        <v>#REF!</v>
      </c>
      <c r="F651" s="38" t="s">
        <v>1068</v>
      </c>
      <c r="G651" s="33">
        <v>42.10950089</v>
      </c>
      <c r="H651" s="34">
        <v>-77.98999786</v>
      </c>
      <c r="I651" s="35">
        <v>2124</v>
      </c>
      <c r="J651" s="36" t="s">
        <v>2477</v>
      </c>
      <c r="K651" s="37" t="s">
        <v>2478</v>
      </c>
      <c r="L651" s="39" t="s">
        <v>186</v>
      </c>
      <c r="M651" s="37" t="s">
        <v>2485</v>
      </c>
      <c r="N651" s="39" t="s">
        <v>1668</v>
      </c>
      <c r="O651" s="39" t="s">
        <v>2457</v>
      </c>
      <c r="P651" s="40" t="s">
        <v>2479</v>
      </c>
      <c r="Q651" s="41" t="s">
        <v>1067</v>
      </c>
      <c r="R651" s="41" t="s">
        <v>1433</v>
      </c>
      <c r="S651" s="41" t="s">
        <v>1433</v>
      </c>
      <c r="T651" s="50"/>
      <c r="U651" s="51" t="s">
        <v>239</v>
      </c>
      <c r="V651" s="52"/>
      <c r="W651" s="1"/>
    </row>
    <row r="652" spans="2:23" ht="12.75">
      <c r="B652" s="30">
        <v>7435</v>
      </c>
      <c r="C652" s="31" t="s">
        <v>2419</v>
      </c>
      <c r="D652" s="31" t="s">
        <v>2480</v>
      </c>
      <c r="E652" s="32" t="e">
        <f>VLOOKUP(D652,#REF!,3,FALSE)</f>
        <v>#REF!</v>
      </c>
      <c r="F652" s="38" t="s">
        <v>2420</v>
      </c>
      <c r="G652" s="33">
        <v>42.99729919433594</v>
      </c>
      <c r="H652" s="34">
        <v>-74.24539947509766</v>
      </c>
      <c r="I652" s="35">
        <v>800</v>
      </c>
      <c r="J652" s="36" t="s">
        <v>2477</v>
      </c>
      <c r="K652" s="37" t="s">
        <v>2478</v>
      </c>
      <c r="L652" s="39" t="s">
        <v>186</v>
      </c>
      <c r="M652" s="37" t="s">
        <v>2485</v>
      </c>
      <c r="N652" s="39" t="s">
        <v>1668</v>
      </c>
      <c r="O652" s="39" t="s">
        <v>2418</v>
      </c>
      <c r="P652" s="40" t="s">
        <v>2479</v>
      </c>
      <c r="Q652" s="41" t="s">
        <v>2419</v>
      </c>
      <c r="R652" s="41"/>
      <c r="S652" s="41" t="s">
        <v>2419</v>
      </c>
      <c r="T652" s="50"/>
      <c r="U652" s="51"/>
      <c r="V652" s="52"/>
      <c r="W652" s="1"/>
    </row>
    <row r="653" spans="2:23" ht="12.75">
      <c r="B653" s="30">
        <v>18256</v>
      </c>
      <c r="C653" s="31" t="s">
        <v>1148</v>
      </c>
      <c r="D653" s="31" t="s">
        <v>2476</v>
      </c>
      <c r="E653" s="32" t="e">
        <f>VLOOKUP(D653,#REF!,3,FALSE)</f>
        <v>#REF!</v>
      </c>
      <c r="F653" s="38" t="s">
        <v>1149</v>
      </c>
      <c r="G653" s="33">
        <v>40.754501</v>
      </c>
      <c r="H653" s="34">
        <v>-74.007103</v>
      </c>
      <c r="I653" s="35">
        <v>7</v>
      </c>
      <c r="J653" s="36" t="s">
        <v>2477</v>
      </c>
      <c r="K653" s="37" t="s">
        <v>2478</v>
      </c>
      <c r="L653" s="39" t="s">
        <v>186</v>
      </c>
      <c r="M653" s="37" t="s">
        <v>2485</v>
      </c>
      <c r="N653" s="39" t="s">
        <v>1668</v>
      </c>
      <c r="O653" s="39" t="s">
        <v>1668</v>
      </c>
      <c r="P653" s="40" t="s">
        <v>2368</v>
      </c>
      <c r="Q653" s="41" t="s">
        <v>1150</v>
      </c>
      <c r="R653" s="41" t="s">
        <v>1148</v>
      </c>
      <c r="S653" s="41" t="s">
        <v>1148</v>
      </c>
      <c r="T653" s="50"/>
      <c r="U653" s="51" t="s">
        <v>256</v>
      </c>
      <c r="V653" s="52"/>
      <c r="W653" s="1"/>
    </row>
    <row r="654" spans="2:23" ht="12.75">
      <c r="B654" s="30">
        <v>13457</v>
      </c>
      <c r="C654" s="31" t="s">
        <v>1715</v>
      </c>
      <c r="D654" s="31" t="s">
        <v>2480</v>
      </c>
      <c r="E654" s="32" t="e">
        <f>VLOOKUP(D654,#REF!,3,FALSE)</f>
        <v>#REF!</v>
      </c>
      <c r="F654" s="38" t="s">
        <v>1716</v>
      </c>
      <c r="G654" s="33">
        <v>42.700401306152344</v>
      </c>
      <c r="H654" s="34">
        <v>-74.15509796142578</v>
      </c>
      <c r="I654" s="35">
        <v>1260</v>
      </c>
      <c r="J654" s="36" t="s">
        <v>2477</v>
      </c>
      <c r="K654" s="37" t="s">
        <v>2478</v>
      </c>
      <c r="L654" s="39" t="s">
        <v>186</v>
      </c>
      <c r="M654" s="37" t="s">
        <v>2485</v>
      </c>
      <c r="N654" s="39" t="s">
        <v>1668</v>
      </c>
      <c r="O654" s="39" t="s">
        <v>1876</v>
      </c>
      <c r="P654" s="40" t="s">
        <v>2479</v>
      </c>
      <c r="Q654" s="41" t="s">
        <v>1715</v>
      </c>
      <c r="R654" s="41"/>
      <c r="S654" s="41" t="s">
        <v>1715</v>
      </c>
      <c r="T654" s="50"/>
      <c r="U654" s="51"/>
      <c r="V654" s="52"/>
      <c r="W654" s="1"/>
    </row>
    <row r="655" spans="2:23" ht="12.75">
      <c r="B655" s="30">
        <v>3589</v>
      </c>
      <c r="C655" s="31" t="s">
        <v>1010</v>
      </c>
      <c r="D655" s="31" t="s">
        <v>1829</v>
      </c>
      <c r="E655" s="32" t="e">
        <f>VLOOKUP(D655,#REF!,3,FALSE)</f>
        <v>#REF!</v>
      </c>
      <c r="F655" s="38" t="s">
        <v>1011</v>
      </c>
      <c r="G655" s="33">
        <v>41.06700134277344</v>
      </c>
      <c r="H655" s="34">
        <v>-73.70760345458984</v>
      </c>
      <c r="I655" s="35">
        <v>439</v>
      </c>
      <c r="J655" s="36" t="s">
        <v>2477</v>
      </c>
      <c r="K655" s="37" t="s">
        <v>2478</v>
      </c>
      <c r="L655" s="39" t="s">
        <v>186</v>
      </c>
      <c r="M655" s="37" t="s">
        <v>2485</v>
      </c>
      <c r="N655" s="39" t="s">
        <v>1668</v>
      </c>
      <c r="O655" s="39" t="s">
        <v>1012</v>
      </c>
      <c r="P655" s="40" t="s">
        <v>2368</v>
      </c>
      <c r="Q655" s="41" t="s">
        <v>1010</v>
      </c>
      <c r="R655" s="41" t="s">
        <v>1434</v>
      </c>
      <c r="S655" s="41" t="s">
        <v>1434</v>
      </c>
      <c r="T655" s="50"/>
      <c r="U655" s="51" t="s">
        <v>218</v>
      </c>
      <c r="V655" s="52" t="s">
        <v>1142</v>
      </c>
      <c r="W655" s="1"/>
    </row>
    <row r="656" spans="2:23" ht="12.75">
      <c r="B656" s="30">
        <v>14302</v>
      </c>
      <c r="C656" s="31" t="s">
        <v>1778</v>
      </c>
      <c r="D656" s="31" t="s">
        <v>2476</v>
      </c>
      <c r="E656" s="32" t="e">
        <f>VLOOKUP(D656,#REF!,3,FALSE)</f>
        <v>#REF!</v>
      </c>
      <c r="F656" s="38" t="s">
        <v>1779</v>
      </c>
      <c r="G656" s="33">
        <v>41.08219909667969</v>
      </c>
      <c r="H656" s="34">
        <v>-73.80329895019531</v>
      </c>
      <c r="I656" s="35">
        <v>409</v>
      </c>
      <c r="J656" s="36" t="s">
        <v>2477</v>
      </c>
      <c r="K656" s="37" t="s">
        <v>2478</v>
      </c>
      <c r="L656" s="39" t="s">
        <v>186</v>
      </c>
      <c r="M656" s="37" t="s">
        <v>2485</v>
      </c>
      <c r="N656" s="39" t="s">
        <v>1668</v>
      </c>
      <c r="O656" s="39" t="s">
        <v>1780</v>
      </c>
      <c r="P656" s="40" t="s">
        <v>2479</v>
      </c>
      <c r="Q656" s="41" t="s">
        <v>1778</v>
      </c>
      <c r="R656" s="41"/>
      <c r="S656" s="41" t="s">
        <v>1778</v>
      </c>
      <c r="T656" s="50"/>
      <c r="U656" s="51"/>
      <c r="V656" s="52"/>
      <c r="W656" s="1"/>
    </row>
    <row r="657" spans="2:23" ht="12.75">
      <c r="B657" s="30">
        <v>9642</v>
      </c>
      <c r="C657" s="31" t="s">
        <v>2319</v>
      </c>
      <c r="D657" s="31" t="s">
        <v>2476</v>
      </c>
      <c r="E657" s="32" t="e">
        <f>VLOOKUP(D657,#REF!,3,FALSE)</f>
        <v>#REF!</v>
      </c>
      <c r="F657" s="38" t="s">
        <v>2320</v>
      </c>
      <c r="G657" s="33">
        <v>41.27730178833008</v>
      </c>
      <c r="H657" s="34">
        <v>-73.94039916992188</v>
      </c>
      <c r="I657" s="35">
        <v>72</v>
      </c>
      <c r="J657" s="36" t="s">
        <v>2477</v>
      </c>
      <c r="K657" s="37" t="s">
        <v>2478</v>
      </c>
      <c r="L657" s="39" t="s">
        <v>186</v>
      </c>
      <c r="M657" s="37" t="s">
        <v>2485</v>
      </c>
      <c r="N657" s="39" t="s">
        <v>1668</v>
      </c>
      <c r="O657" s="39" t="s">
        <v>2321</v>
      </c>
      <c r="P657" s="40" t="s">
        <v>2479</v>
      </c>
      <c r="Q657" s="41" t="s">
        <v>2319</v>
      </c>
      <c r="R657" s="41"/>
      <c r="S657" s="41" t="s">
        <v>2319</v>
      </c>
      <c r="T657" s="50"/>
      <c r="U657" s="51"/>
      <c r="V657" s="52"/>
      <c r="W657" s="1"/>
    </row>
    <row r="658" spans="2:23" ht="12.75">
      <c r="B658" s="30">
        <v>23415</v>
      </c>
      <c r="C658" s="31" t="s">
        <v>1296</v>
      </c>
      <c r="D658" s="31" t="s">
        <v>2481</v>
      </c>
      <c r="E658" s="32" t="e">
        <f>VLOOKUP(D658,#REF!,3,FALSE)</f>
        <v>#REF!</v>
      </c>
      <c r="F658" s="38" t="s">
        <v>473</v>
      </c>
      <c r="G658" s="33">
        <v>42.522301</v>
      </c>
      <c r="H658" s="34">
        <v>-74.028702</v>
      </c>
      <c r="I658" s="35">
        <v>1400</v>
      </c>
      <c r="J658" s="36" t="s">
        <v>2477</v>
      </c>
      <c r="K658" s="37" t="s">
        <v>2478</v>
      </c>
      <c r="L658" s="39" t="s">
        <v>186</v>
      </c>
      <c r="M658" s="37" t="s">
        <v>2485</v>
      </c>
      <c r="N658" s="39" t="s">
        <v>1668</v>
      </c>
      <c r="O658" s="39" t="s">
        <v>474</v>
      </c>
      <c r="P658" s="40" t="s">
        <v>2479</v>
      </c>
      <c r="Q658" s="41"/>
      <c r="R658" s="41"/>
      <c r="S658" s="41"/>
      <c r="T658" s="50"/>
      <c r="U658" s="51"/>
      <c r="V658" s="52" t="s">
        <v>1296</v>
      </c>
      <c r="W658" s="1"/>
    </row>
    <row r="659" spans="2:23" ht="12.75">
      <c r="B659" s="30">
        <v>15872</v>
      </c>
      <c r="C659" s="31" t="s">
        <v>1496</v>
      </c>
      <c r="D659" s="31" t="s">
        <v>2476</v>
      </c>
      <c r="E659" s="32" t="e">
        <f>VLOOKUP(D659,#REF!,3,FALSE)</f>
        <v>#REF!</v>
      </c>
      <c r="F659" s="38" t="s">
        <v>1497</v>
      </c>
      <c r="G659" s="33">
        <v>42.329498291015625</v>
      </c>
      <c r="H659" s="34">
        <v>-79.57060241699219</v>
      </c>
      <c r="I659" s="35">
        <v>756</v>
      </c>
      <c r="J659" s="36" t="s">
        <v>2477</v>
      </c>
      <c r="K659" s="37" t="s">
        <v>2478</v>
      </c>
      <c r="L659" s="39" t="s">
        <v>186</v>
      </c>
      <c r="M659" s="37" t="s">
        <v>2485</v>
      </c>
      <c r="N659" s="39" t="s">
        <v>1668</v>
      </c>
      <c r="O659" s="39" t="s">
        <v>2266</v>
      </c>
      <c r="P659" s="40" t="s">
        <v>2479</v>
      </c>
      <c r="Q659" s="41" t="s">
        <v>1496</v>
      </c>
      <c r="R659" s="41"/>
      <c r="S659" s="41" t="s">
        <v>1496</v>
      </c>
      <c r="T659" s="50"/>
      <c r="U659" s="51"/>
      <c r="V659" s="52"/>
      <c r="W659" s="1"/>
    </row>
    <row r="660" spans="2:23" ht="12.75">
      <c r="B660" s="30">
        <v>12564</v>
      </c>
      <c r="C660" s="31" t="s">
        <v>1582</v>
      </c>
      <c r="D660" s="31" t="s">
        <v>2476</v>
      </c>
      <c r="E660" s="32" t="e">
        <f>VLOOKUP(D660,#REF!,3,FALSE)</f>
        <v>#REF!</v>
      </c>
      <c r="F660" s="38" t="s">
        <v>1583</v>
      </c>
      <c r="G660" s="33">
        <v>40.80229949951172</v>
      </c>
      <c r="H660" s="34">
        <v>-72.66290283203125</v>
      </c>
      <c r="I660" s="35">
        <v>5</v>
      </c>
      <c r="J660" s="36" t="s">
        <v>2477</v>
      </c>
      <c r="K660" s="37" t="s">
        <v>2478</v>
      </c>
      <c r="L660" s="39" t="s">
        <v>186</v>
      </c>
      <c r="M660" s="37" t="s">
        <v>2485</v>
      </c>
      <c r="N660" s="39" t="s">
        <v>1668</v>
      </c>
      <c r="O660" s="39" t="s">
        <v>1581</v>
      </c>
      <c r="P660" s="40" t="s">
        <v>2479</v>
      </c>
      <c r="Q660" s="41" t="s">
        <v>1582</v>
      </c>
      <c r="R660" s="41"/>
      <c r="S660" s="41" t="s">
        <v>1582</v>
      </c>
      <c r="T660" s="50"/>
      <c r="U660" s="51"/>
      <c r="V660" s="52"/>
      <c r="W660" s="1"/>
    </row>
    <row r="661" spans="2:23" ht="12.75">
      <c r="B661" s="30">
        <v>11300</v>
      </c>
      <c r="C661" s="31" t="s">
        <v>1749</v>
      </c>
      <c r="D661" s="31" t="s">
        <v>2480</v>
      </c>
      <c r="E661" s="32" t="e">
        <f>VLOOKUP(D661,#REF!,3,FALSE)</f>
        <v>#REF!</v>
      </c>
      <c r="F661" s="38" t="s">
        <v>1750</v>
      </c>
      <c r="G661" s="33">
        <v>41.055672</v>
      </c>
      <c r="H661" s="34">
        <v>-72.360486</v>
      </c>
      <c r="I661" s="35">
        <v>22</v>
      </c>
      <c r="J661" s="36" t="s">
        <v>2477</v>
      </c>
      <c r="K661" s="37" t="s">
        <v>2478</v>
      </c>
      <c r="L661" s="39" t="s">
        <v>186</v>
      </c>
      <c r="M661" s="37" t="s">
        <v>2485</v>
      </c>
      <c r="N661" s="39" t="s">
        <v>1668</v>
      </c>
      <c r="O661" s="39" t="s">
        <v>1751</v>
      </c>
      <c r="P661" s="40" t="s">
        <v>2479</v>
      </c>
      <c r="Q661" s="41" t="s">
        <v>1749</v>
      </c>
      <c r="R661" s="41"/>
      <c r="S661" s="41" t="s">
        <v>1749</v>
      </c>
      <c r="T661" s="50"/>
      <c r="U661" s="51"/>
      <c r="V661" s="52"/>
      <c r="W661" s="1"/>
    </row>
    <row r="662" spans="2:23" ht="12.75">
      <c r="B662" s="30">
        <v>7785</v>
      </c>
      <c r="C662" s="31" t="s">
        <v>2252</v>
      </c>
      <c r="D662" s="31" t="s">
        <v>2480</v>
      </c>
      <c r="E662" s="32" t="e">
        <f>VLOOKUP(D662,#REF!,3,FALSE)</f>
        <v>#REF!</v>
      </c>
      <c r="F662" s="38" t="s">
        <v>2253</v>
      </c>
      <c r="G662" s="33">
        <v>44.15840148925781</v>
      </c>
      <c r="H662" s="34">
        <v>-73.43289947509766</v>
      </c>
      <c r="I662" s="35">
        <v>276</v>
      </c>
      <c r="J662" s="36" t="s">
        <v>2477</v>
      </c>
      <c r="K662" s="37" t="s">
        <v>2478</v>
      </c>
      <c r="L662" s="39" t="s">
        <v>186</v>
      </c>
      <c r="M662" s="37" t="s">
        <v>2485</v>
      </c>
      <c r="N662" s="39" t="s">
        <v>1668</v>
      </c>
      <c r="O662" s="39" t="s">
        <v>2254</v>
      </c>
      <c r="P662" s="40" t="s">
        <v>2479</v>
      </c>
      <c r="Q662" s="41" t="s">
        <v>2252</v>
      </c>
      <c r="R662" s="41"/>
      <c r="S662" s="41" t="s">
        <v>2252</v>
      </c>
      <c r="T662" s="50"/>
      <c r="U662" s="51"/>
      <c r="V662" s="52"/>
      <c r="W662" s="1"/>
    </row>
    <row r="663" spans="2:23" ht="12.75">
      <c r="B663" s="30">
        <v>8549</v>
      </c>
      <c r="C663" s="31" t="s">
        <v>1985</v>
      </c>
      <c r="D663" s="31" t="s">
        <v>2480</v>
      </c>
      <c r="E663" s="32" t="e">
        <f>VLOOKUP(D663,#REF!,3,FALSE)</f>
        <v>#REF!</v>
      </c>
      <c r="F663" s="38" t="s">
        <v>1986</v>
      </c>
      <c r="G663" s="33">
        <v>41.36149978637695</v>
      </c>
      <c r="H663" s="34">
        <v>-74.52429962158203</v>
      </c>
      <c r="I663" s="35">
        <v>600</v>
      </c>
      <c r="J663" s="36" t="s">
        <v>2477</v>
      </c>
      <c r="K663" s="37" t="s">
        <v>2478</v>
      </c>
      <c r="L663" s="39" t="s">
        <v>186</v>
      </c>
      <c r="M663" s="37" t="s">
        <v>2485</v>
      </c>
      <c r="N663" s="39" t="s">
        <v>1668</v>
      </c>
      <c r="O663" s="39" t="s">
        <v>1987</v>
      </c>
      <c r="P663" s="40" t="s">
        <v>2479</v>
      </c>
      <c r="Q663" s="41" t="s">
        <v>1985</v>
      </c>
      <c r="R663" s="41"/>
      <c r="S663" s="41" t="s">
        <v>1985</v>
      </c>
      <c r="T663" s="50"/>
      <c r="U663" s="51"/>
      <c r="V663" s="52"/>
      <c r="W663" s="1"/>
    </row>
    <row r="664" spans="2:23" ht="12.75">
      <c r="B664" s="30">
        <v>7418</v>
      </c>
      <c r="C664" s="31" t="s">
        <v>2178</v>
      </c>
      <c r="D664" s="31" t="s">
        <v>2480</v>
      </c>
      <c r="E664" s="32" t="e">
        <f>VLOOKUP(D664,#REF!,3,FALSE)</f>
        <v>#REF!</v>
      </c>
      <c r="F664" s="38" t="s">
        <v>2179</v>
      </c>
      <c r="G664" s="33">
        <v>42.9833984375</v>
      </c>
      <c r="H664" s="34">
        <v>-74.01619720458984</v>
      </c>
      <c r="I664" s="35">
        <v>800</v>
      </c>
      <c r="J664" s="36" t="s">
        <v>2477</v>
      </c>
      <c r="K664" s="37" t="s">
        <v>2478</v>
      </c>
      <c r="L664" s="39" t="s">
        <v>186</v>
      </c>
      <c r="M664" s="37" t="s">
        <v>2485</v>
      </c>
      <c r="N664" s="39" t="s">
        <v>1668</v>
      </c>
      <c r="O664" s="39" t="s">
        <v>2180</v>
      </c>
      <c r="P664" s="40" t="s">
        <v>2479</v>
      </c>
      <c r="Q664" s="41" t="s">
        <v>2178</v>
      </c>
      <c r="R664" s="41"/>
      <c r="S664" s="41" t="s">
        <v>2178</v>
      </c>
      <c r="T664" s="50"/>
      <c r="U664" s="51"/>
      <c r="V664" s="52"/>
      <c r="W664" s="1"/>
    </row>
    <row r="665" spans="2:23" ht="12.75">
      <c r="B665" s="30">
        <v>3570</v>
      </c>
      <c r="C665" s="31" t="s">
        <v>1114</v>
      </c>
      <c r="D665" s="31" t="s">
        <v>1829</v>
      </c>
      <c r="E665" s="32" t="e">
        <f>VLOOKUP(D665,#REF!,3,FALSE)</f>
        <v>#REF!</v>
      </c>
      <c r="F665" s="38" t="s">
        <v>1115</v>
      </c>
      <c r="G665" s="33">
        <v>44.05559921</v>
      </c>
      <c r="H665" s="34">
        <v>-75.71949768</v>
      </c>
      <c r="I665" s="35">
        <v>688</v>
      </c>
      <c r="J665" s="36" t="s">
        <v>2477</v>
      </c>
      <c r="K665" s="37" t="s">
        <v>2478</v>
      </c>
      <c r="L665" s="39" t="s">
        <v>186</v>
      </c>
      <c r="M665" s="37" t="s">
        <v>2485</v>
      </c>
      <c r="N665" s="39" t="s">
        <v>1668</v>
      </c>
      <c r="O665" s="39" t="s">
        <v>1266</v>
      </c>
      <c r="P665" s="40" t="s">
        <v>2479</v>
      </c>
      <c r="Q665" s="41" t="s">
        <v>1114</v>
      </c>
      <c r="R665" s="41"/>
      <c r="S665" s="41" t="s">
        <v>1116</v>
      </c>
      <c r="T665" s="50"/>
      <c r="U665" s="51" t="s">
        <v>217</v>
      </c>
      <c r="V665" s="52"/>
      <c r="W665" s="1"/>
    </row>
    <row r="666" spans="2:23" ht="12.75">
      <c r="B666" s="30">
        <v>23196</v>
      </c>
      <c r="C666" s="31" t="s">
        <v>725</v>
      </c>
      <c r="D666" s="31" t="s">
        <v>2480</v>
      </c>
      <c r="E666" s="32" t="e">
        <f>VLOOKUP(D666,#REF!,3,FALSE)</f>
        <v>#REF!</v>
      </c>
      <c r="F666" s="38" t="s">
        <v>726</v>
      </c>
      <c r="G666" s="33">
        <v>42.051627</v>
      </c>
      <c r="H666" s="34">
        <v>-75.316823</v>
      </c>
      <c r="I666" s="35">
        <v>1860</v>
      </c>
      <c r="J666" s="36" t="s">
        <v>2477</v>
      </c>
      <c r="K666" s="37" t="s">
        <v>2478</v>
      </c>
      <c r="L666" s="39" t="s">
        <v>186</v>
      </c>
      <c r="M666" s="37" t="s">
        <v>2485</v>
      </c>
      <c r="N666" s="39" t="s">
        <v>1668</v>
      </c>
      <c r="O666" s="39" t="s">
        <v>1664</v>
      </c>
      <c r="P666" s="40" t="s">
        <v>2479</v>
      </c>
      <c r="Q666" s="41" t="s">
        <v>725</v>
      </c>
      <c r="R666" s="41"/>
      <c r="S666" s="41" t="s">
        <v>725</v>
      </c>
      <c r="T666" s="50"/>
      <c r="U666" s="51"/>
      <c r="V666" s="52" t="s">
        <v>727</v>
      </c>
      <c r="W666" s="1"/>
    </row>
    <row r="667" spans="2:23" ht="12.75">
      <c r="B667" s="30">
        <v>19346</v>
      </c>
      <c r="C667" s="31" t="s">
        <v>1059</v>
      </c>
      <c r="D667" s="31" t="s">
        <v>2480</v>
      </c>
      <c r="E667" s="32" t="e">
        <f>VLOOKUP(D667,#REF!,3,FALSE)</f>
        <v>#REF!</v>
      </c>
      <c r="F667" s="38" t="s">
        <v>1060</v>
      </c>
      <c r="G667" s="33">
        <v>43.080299377441406</v>
      </c>
      <c r="H667" s="34">
        <v>-76.53839874267578</v>
      </c>
      <c r="I667" s="35">
        <v>400</v>
      </c>
      <c r="J667" s="36" t="s">
        <v>2477</v>
      </c>
      <c r="K667" s="37" t="s">
        <v>2478</v>
      </c>
      <c r="L667" s="39" t="s">
        <v>186</v>
      </c>
      <c r="M667" s="37" t="s">
        <v>2485</v>
      </c>
      <c r="N667" s="39" t="s">
        <v>1668</v>
      </c>
      <c r="O667" s="39" t="s">
        <v>1061</v>
      </c>
      <c r="P667" s="40" t="s">
        <v>2479</v>
      </c>
      <c r="Q667" s="41" t="s">
        <v>1059</v>
      </c>
      <c r="R667" s="41"/>
      <c r="S667" s="41" t="s">
        <v>1062</v>
      </c>
      <c r="T667" s="50"/>
      <c r="U667" s="51"/>
      <c r="V667" s="52"/>
      <c r="W667" s="1"/>
    </row>
    <row r="668" spans="2:23" ht="12.75">
      <c r="B668" s="30">
        <v>18698</v>
      </c>
      <c r="C668" s="31" t="s">
        <v>897</v>
      </c>
      <c r="D668" s="31" t="s">
        <v>2480</v>
      </c>
      <c r="E668" s="32" t="e">
        <f>VLOOKUP(D668,#REF!,3,FALSE)</f>
        <v>#REF!</v>
      </c>
      <c r="F668" s="38" t="s">
        <v>898</v>
      </c>
      <c r="G668" s="33">
        <v>43.234699</v>
      </c>
      <c r="H668" s="34">
        <v>-77.121</v>
      </c>
      <c r="I668" s="35">
        <v>424</v>
      </c>
      <c r="J668" s="36" t="s">
        <v>2477</v>
      </c>
      <c r="K668" s="37" t="s">
        <v>2478</v>
      </c>
      <c r="L668" s="39" t="s">
        <v>186</v>
      </c>
      <c r="M668" s="37" t="s">
        <v>2485</v>
      </c>
      <c r="N668" s="39" t="s">
        <v>1668</v>
      </c>
      <c r="O668" s="39" t="s">
        <v>899</v>
      </c>
      <c r="P668" s="40" t="s">
        <v>2479</v>
      </c>
      <c r="Q668" s="41" t="s">
        <v>897</v>
      </c>
      <c r="R668" s="41"/>
      <c r="S668" s="41" t="s">
        <v>900</v>
      </c>
      <c r="T668" s="50"/>
      <c r="U668" s="51"/>
      <c r="V668" s="52" t="s">
        <v>901</v>
      </c>
      <c r="W668" s="1"/>
    </row>
    <row r="669" spans="2:23" ht="12.75">
      <c r="B669" s="30">
        <v>15871</v>
      </c>
      <c r="C669" s="31" t="s">
        <v>1494</v>
      </c>
      <c r="D669" s="31" t="s">
        <v>2476</v>
      </c>
      <c r="E669" s="32" t="e">
        <f>VLOOKUP(D669,#REF!,3,FALSE)</f>
        <v>#REF!</v>
      </c>
      <c r="F669" s="38" t="s">
        <v>1495</v>
      </c>
      <c r="G669" s="33">
        <v>42.113399505615234</v>
      </c>
      <c r="H669" s="34">
        <v>-75.95850372314453</v>
      </c>
      <c r="I669" s="35">
        <v>911</v>
      </c>
      <c r="J669" s="36" t="s">
        <v>2477</v>
      </c>
      <c r="K669" s="37" t="s">
        <v>2478</v>
      </c>
      <c r="L669" s="39" t="s">
        <v>186</v>
      </c>
      <c r="M669" s="37" t="s">
        <v>2485</v>
      </c>
      <c r="N669" s="39" t="s">
        <v>1668</v>
      </c>
      <c r="O669" s="39" t="s">
        <v>2428</v>
      </c>
      <c r="P669" s="40" t="s">
        <v>2479</v>
      </c>
      <c r="Q669" s="41" t="s">
        <v>1494</v>
      </c>
      <c r="R669" s="41"/>
      <c r="S669" s="41" t="s">
        <v>1494</v>
      </c>
      <c r="T669" s="50"/>
      <c r="U669" s="51"/>
      <c r="V669" s="52"/>
      <c r="W669" s="1"/>
    </row>
    <row r="670" spans="2:23" ht="12.75">
      <c r="B670" s="30">
        <v>299708</v>
      </c>
      <c r="C670" s="31" t="s">
        <v>2151</v>
      </c>
      <c r="D670" s="31" t="s">
        <v>2480</v>
      </c>
      <c r="E670" s="32" t="e">
        <f>VLOOKUP(D670,#REF!,3,FALSE)</f>
        <v>#REF!</v>
      </c>
      <c r="F670" s="38" t="s">
        <v>2152</v>
      </c>
      <c r="G670" s="33">
        <v>41.947778</v>
      </c>
      <c r="H670" s="34">
        <v>-73.518055</v>
      </c>
      <c r="I670" s="35">
        <v>1141</v>
      </c>
      <c r="J670" s="36" t="s">
        <v>2477</v>
      </c>
      <c r="K670" s="37" t="s">
        <v>2478</v>
      </c>
      <c r="L670" s="39" t="s">
        <v>186</v>
      </c>
      <c r="M670" s="37" t="s">
        <v>2485</v>
      </c>
      <c r="N670" s="39" t="s">
        <v>1668</v>
      </c>
      <c r="O670" s="39" t="s">
        <v>2164</v>
      </c>
      <c r="P670" s="40" t="s">
        <v>2479</v>
      </c>
      <c r="Q670" s="41" t="s">
        <v>2151</v>
      </c>
      <c r="R670" s="41"/>
      <c r="S670" s="41" t="s">
        <v>2151</v>
      </c>
      <c r="T670" s="50"/>
      <c r="U670" s="51"/>
      <c r="V670" s="52"/>
      <c r="W670" s="1"/>
    </row>
    <row r="671" spans="2:23" ht="12.75">
      <c r="B671" s="30">
        <v>7904</v>
      </c>
      <c r="C671" s="31" t="s">
        <v>2112</v>
      </c>
      <c r="D671" s="31" t="s">
        <v>2476</v>
      </c>
      <c r="E671" s="32" t="e">
        <f>VLOOKUP(D671,#REF!,3,FALSE)</f>
        <v>#REF!</v>
      </c>
      <c r="F671" s="38" t="s">
        <v>2113</v>
      </c>
      <c r="G671" s="33">
        <v>40.7975502014</v>
      </c>
      <c r="H671" s="34">
        <v>-73.4179000854</v>
      </c>
      <c r="I671" s="35">
        <v>222</v>
      </c>
      <c r="J671" s="36" t="s">
        <v>2477</v>
      </c>
      <c r="K671" s="37" t="s">
        <v>2478</v>
      </c>
      <c r="L671" s="39" t="s">
        <v>186</v>
      </c>
      <c r="M671" s="37" t="s">
        <v>2485</v>
      </c>
      <c r="N671" s="39" t="s">
        <v>1668</v>
      </c>
      <c r="O671" s="39" t="s">
        <v>2114</v>
      </c>
      <c r="P671" s="40" t="s">
        <v>2368</v>
      </c>
      <c r="Q671" s="41" t="s">
        <v>2112</v>
      </c>
      <c r="R671" s="41"/>
      <c r="S671" s="41" t="s">
        <v>2112</v>
      </c>
      <c r="T671" s="50"/>
      <c r="U671" s="51"/>
      <c r="V671" s="52"/>
      <c r="W671" s="1"/>
    </row>
    <row r="672" spans="2:23" ht="12.75">
      <c r="B672" s="30">
        <v>23171</v>
      </c>
      <c r="C672" s="31" t="s">
        <v>666</v>
      </c>
      <c r="D672" s="31" t="s">
        <v>2476</v>
      </c>
      <c r="E672" s="32" t="e">
        <f>VLOOKUP(D672,#REF!,3,FALSE)</f>
        <v>#REF!</v>
      </c>
      <c r="F672" s="38" t="s">
        <v>667</v>
      </c>
      <c r="G672" s="33">
        <v>40.741798400878906</v>
      </c>
      <c r="H672" s="34">
        <v>-73.64399719238281</v>
      </c>
      <c r="I672" s="35">
        <v>156</v>
      </c>
      <c r="J672" s="36" t="s">
        <v>2477</v>
      </c>
      <c r="K672" s="37" t="s">
        <v>2478</v>
      </c>
      <c r="L672" s="39" t="s">
        <v>186</v>
      </c>
      <c r="M672" s="37" t="s">
        <v>2485</v>
      </c>
      <c r="N672" s="39" t="s">
        <v>1668</v>
      </c>
      <c r="O672" s="39" t="s">
        <v>1205</v>
      </c>
      <c r="P672" s="40" t="s">
        <v>2479</v>
      </c>
      <c r="Q672" s="41" t="s">
        <v>666</v>
      </c>
      <c r="R672" s="41"/>
      <c r="S672" s="41" t="s">
        <v>666</v>
      </c>
      <c r="T672" s="50"/>
      <c r="U672" s="51"/>
      <c r="V672" s="52"/>
      <c r="W672" s="1"/>
    </row>
    <row r="673" spans="2:23" ht="12.75">
      <c r="B673" s="30">
        <v>45668</v>
      </c>
      <c r="C673" s="31" t="s">
        <v>1781</v>
      </c>
      <c r="D673" s="31" t="s">
        <v>2481</v>
      </c>
      <c r="E673" s="32" t="e">
        <f>VLOOKUP(D673,#REF!,3,FALSE)</f>
        <v>#REF!</v>
      </c>
      <c r="F673" s="38" t="s">
        <v>1782</v>
      </c>
      <c r="G673" s="33">
        <v>42.909234</v>
      </c>
      <c r="H673" s="34">
        <v>-78.874361</v>
      </c>
      <c r="I673" s="35">
        <v>715</v>
      </c>
      <c r="J673" s="36" t="s">
        <v>2477</v>
      </c>
      <c r="K673" s="37" t="s">
        <v>2478</v>
      </c>
      <c r="L673" s="39" t="s">
        <v>186</v>
      </c>
      <c r="M673" s="37" t="s">
        <v>2485</v>
      </c>
      <c r="N673" s="39" t="s">
        <v>1668</v>
      </c>
      <c r="O673" s="39" t="s">
        <v>1968</v>
      </c>
      <c r="P673" s="40" t="s">
        <v>2479</v>
      </c>
      <c r="Q673" s="41"/>
      <c r="R673" s="41"/>
      <c r="S673" s="41"/>
      <c r="T673" s="50"/>
      <c r="U673" s="51" t="s">
        <v>1783</v>
      </c>
      <c r="V673" s="52" t="s">
        <v>1784</v>
      </c>
      <c r="W673" s="1"/>
    </row>
    <row r="674" spans="2:23" ht="12.75">
      <c r="B674" s="30">
        <v>11620</v>
      </c>
      <c r="C674" s="31" t="s">
        <v>2051</v>
      </c>
      <c r="D674" s="31" t="s">
        <v>2480</v>
      </c>
      <c r="E674" s="32" t="e">
        <f>VLOOKUP(D674,#REF!,3,FALSE)</f>
        <v>#REF!</v>
      </c>
      <c r="F674" s="38" t="s">
        <v>2052</v>
      </c>
      <c r="G674" s="33">
        <v>42.82720184326172</v>
      </c>
      <c r="H674" s="34">
        <v>-76.02580261230469</v>
      </c>
      <c r="I674" s="35">
        <v>1280</v>
      </c>
      <c r="J674" s="36" t="s">
        <v>2477</v>
      </c>
      <c r="K674" s="37" t="s">
        <v>2478</v>
      </c>
      <c r="L674" s="39" t="s">
        <v>186</v>
      </c>
      <c r="M674" s="37" t="s">
        <v>2485</v>
      </c>
      <c r="N674" s="39" t="s">
        <v>1668</v>
      </c>
      <c r="O674" s="39" t="s">
        <v>2053</v>
      </c>
      <c r="P674" s="40" t="s">
        <v>2479</v>
      </c>
      <c r="Q674" s="41" t="s">
        <v>2051</v>
      </c>
      <c r="R674" s="41"/>
      <c r="S674" s="41" t="s">
        <v>2051</v>
      </c>
      <c r="T674" s="50"/>
      <c r="U674" s="51"/>
      <c r="V674" s="52"/>
      <c r="W674" s="1"/>
    </row>
    <row r="675" spans="2:23" ht="12.75">
      <c r="B675" s="30">
        <v>42769</v>
      </c>
      <c r="C675" s="31" t="s">
        <v>1999</v>
      </c>
      <c r="D675" s="31" t="s">
        <v>2476</v>
      </c>
      <c r="E675" s="32" t="e">
        <f>VLOOKUP(D675,#REF!,3,FALSE)</f>
        <v>#REF!</v>
      </c>
      <c r="F675" s="38" t="s">
        <v>2000</v>
      </c>
      <c r="G675" s="33">
        <v>42.7881126404</v>
      </c>
      <c r="H675" s="34">
        <v>-78.8494796753</v>
      </c>
      <c r="I675" s="35">
        <v>590</v>
      </c>
      <c r="J675" s="36" t="s">
        <v>2477</v>
      </c>
      <c r="K675" s="37" t="s">
        <v>2478</v>
      </c>
      <c r="L675" s="39" t="s">
        <v>186</v>
      </c>
      <c r="M675" s="37" t="s">
        <v>2485</v>
      </c>
      <c r="N675" s="39" t="s">
        <v>1668</v>
      </c>
      <c r="O675" s="39" t="s">
        <v>2001</v>
      </c>
      <c r="P675" s="40" t="s">
        <v>2479</v>
      </c>
      <c r="Q675" s="41" t="s">
        <v>1999</v>
      </c>
      <c r="R675" s="41"/>
      <c r="S675" s="41" t="s">
        <v>1999</v>
      </c>
      <c r="T675" s="50"/>
      <c r="U675" s="51"/>
      <c r="V675" s="52"/>
      <c r="W675" s="1"/>
    </row>
    <row r="676" spans="2:23" ht="12.75">
      <c r="B676" s="30">
        <v>20625</v>
      </c>
      <c r="C676" s="31" t="s">
        <v>942</v>
      </c>
      <c r="D676" s="31" t="s">
        <v>2480</v>
      </c>
      <c r="E676" s="32" t="e">
        <f>VLOOKUP(D676,#REF!,3,FALSE)</f>
        <v>#REF!</v>
      </c>
      <c r="F676" s="38" t="s">
        <v>943</v>
      </c>
      <c r="G676" s="33">
        <v>41.597198486328125</v>
      </c>
      <c r="H676" s="34">
        <v>-74.45829772949219</v>
      </c>
      <c r="I676" s="35">
        <v>560</v>
      </c>
      <c r="J676" s="36" t="s">
        <v>2477</v>
      </c>
      <c r="K676" s="37" t="s">
        <v>2478</v>
      </c>
      <c r="L676" s="39" t="s">
        <v>186</v>
      </c>
      <c r="M676" s="37" t="s">
        <v>2485</v>
      </c>
      <c r="N676" s="39" t="s">
        <v>1668</v>
      </c>
      <c r="O676" s="39" t="s">
        <v>944</v>
      </c>
      <c r="P676" s="40" t="s">
        <v>2479</v>
      </c>
      <c r="Q676" s="41" t="s">
        <v>942</v>
      </c>
      <c r="R676" s="41"/>
      <c r="S676" s="41" t="s">
        <v>945</v>
      </c>
      <c r="T676" s="50"/>
      <c r="U676" s="51"/>
      <c r="V676" s="52"/>
      <c r="W676" s="1"/>
    </row>
    <row r="677" spans="2:23" ht="12.75">
      <c r="B677" s="30">
        <v>23396</v>
      </c>
      <c r="C677" s="31" t="s">
        <v>430</v>
      </c>
      <c r="D677" s="31" t="s">
        <v>2481</v>
      </c>
      <c r="E677" s="32" t="e">
        <f>VLOOKUP(D677,#REF!,3,FALSE)</f>
        <v>#REF!</v>
      </c>
      <c r="F677" s="38" t="s">
        <v>431</v>
      </c>
      <c r="G677" s="33">
        <v>41.666502</v>
      </c>
      <c r="H677" s="34">
        <v>-74.736297</v>
      </c>
      <c r="I677" s="35">
        <v>1300</v>
      </c>
      <c r="J677" s="36" t="s">
        <v>2477</v>
      </c>
      <c r="K677" s="37" t="s">
        <v>2478</v>
      </c>
      <c r="L677" s="39" t="s">
        <v>186</v>
      </c>
      <c r="M677" s="37" t="s">
        <v>2485</v>
      </c>
      <c r="N677" s="39" t="s">
        <v>1668</v>
      </c>
      <c r="O677" s="39" t="s">
        <v>2513</v>
      </c>
      <c r="P677" s="40" t="s">
        <v>2479</v>
      </c>
      <c r="Q677" s="41"/>
      <c r="R677" s="41"/>
      <c r="S677" s="41"/>
      <c r="T677" s="50"/>
      <c r="U677" s="51"/>
      <c r="V677" s="52" t="s">
        <v>430</v>
      </c>
      <c r="W677" s="1"/>
    </row>
    <row r="678" spans="2:23" ht="12.75">
      <c r="B678" s="30">
        <v>23429</v>
      </c>
      <c r="C678" s="31" t="s">
        <v>1190</v>
      </c>
      <c r="D678" s="31" t="s">
        <v>2476</v>
      </c>
      <c r="E678" s="32" t="e">
        <f>VLOOKUP(D678,#REF!,3,FALSE)</f>
        <v>#REF!</v>
      </c>
      <c r="F678" s="38" t="s">
        <v>503</v>
      </c>
      <c r="G678" s="33">
        <v>41.07749938964844</v>
      </c>
      <c r="H678" s="34">
        <v>-74.02469635009766</v>
      </c>
      <c r="I678" s="35">
        <v>270</v>
      </c>
      <c r="J678" s="36" t="s">
        <v>2477</v>
      </c>
      <c r="K678" s="37" t="s">
        <v>2478</v>
      </c>
      <c r="L678" s="39" t="s">
        <v>186</v>
      </c>
      <c r="M678" s="37" t="s">
        <v>2485</v>
      </c>
      <c r="N678" s="39" t="s">
        <v>1668</v>
      </c>
      <c r="O678" s="39" t="s">
        <v>504</v>
      </c>
      <c r="P678" s="40" t="s">
        <v>2479</v>
      </c>
      <c r="Q678" s="41" t="s">
        <v>1190</v>
      </c>
      <c r="R678" s="41"/>
      <c r="S678" s="41" t="s">
        <v>1190</v>
      </c>
      <c r="T678" s="50"/>
      <c r="U678" s="51"/>
      <c r="V678" s="52"/>
      <c r="W678" s="1"/>
    </row>
    <row r="679" spans="2:23" ht="12.75">
      <c r="B679" s="30">
        <v>301768</v>
      </c>
      <c r="C679" s="31" t="s">
        <v>1414</v>
      </c>
      <c r="D679" s="31" t="s">
        <v>2481</v>
      </c>
      <c r="E679" s="32" t="e">
        <f>VLOOKUP(D679,#REF!,3,FALSE)</f>
        <v>#REF!</v>
      </c>
      <c r="F679" s="38" t="s">
        <v>1415</v>
      </c>
      <c r="G679" s="33">
        <v>40.71</v>
      </c>
      <c r="H679" s="34">
        <v>-73.4</v>
      </c>
      <c r="I679" s="35"/>
      <c r="J679" s="36" t="s">
        <v>2477</v>
      </c>
      <c r="K679" s="37" t="s">
        <v>2478</v>
      </c>
      <c r="L679" s="39" t="s">
        <v>186</v>
      </c>
      <c r="M679" s="37" t="s">
        <v>2485</v>
      </c>
      <c r="N679" s="39" t="s">
        <v>1668</v>
      </c>
      <c r="O679" s="39" t="s">
        <v>1416</v>
      </c>
      <c r="P679" s="40" t="s">
        <v>2479</v>
      </c>
      <c r="Q679" s="41"/>
      <c r="R679" s="41" t="s">
        <v>1414</v>
      </c>
      <c r="S679" s="41"/>
      <c r="T679" s="50"/>
      <c r="U679" s="51"/>
      <c r="V679" s="52"/>
      <c r="W679" s="1"/>
    </row>
    <row r="680" spans="2:23" ht="13.5" thickBot="1">
      <c r="B680" s="30">
        <v>14800</v>
      </c>
      <c r="C680" s="31" t="s">
        <v>1523</v>
      </c>
      <c r="D680" s="31" t="s">
        <v>2480</v>
      </c>
      <c r="E680" s="32" t="e">
        <f>VLOOKUP(D680,#REF!,3,FALSE)</f>
        <v>#REF!</v>
      </c>
      <c r="F680" s="38" t="s">
        <v>1524</v>
      </c>
      <c r="G680" s="33">
        <v>43.157798767089844</v>
      </c>
      <c r="H680" s="34">
        <v>-78.3583984375</v>
      </c>
      <c r="I680" s="35">
        <v>635</v>
      </c>
      <c r="J680" s="36" t="s">
        <v>2477</v>
      </c>
      <c r="K680" s="37" t="s">
        <v>2478</v>
      </c>
      <c r="L680" s="39" t="s">
        <v>186</v>
      </c>
      <c r="M680" s="37" t="s">
        <v>2485</v>
      </c>
      <c r="N680" s="39" t="s">
        <v>1668</v>
      </c>
      <c r="O680" s="39" t="s">
        <v>2123</v>
      </c>
      <c r="P680" s="40" t="s">
        <v>2479</v>
      </c>
      <c r="Q680" s="41" t="s">
        <v>1523</v>
      </c>
      <c r="R680" s="41"/>
      <c r="S680" s="41" t="s">
        <v>1523</v>
      </c>
      <c r="T680" s="50"/>
      <c r="U680" s="51"/>
      <c r="V680" s="52"/>
      <c r="W680" s="1"/>
    </row>
    <row r="681" spans="2:22" ht="12.75"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</row>
  </sheetData>
  <autoFilter ref="B4:V680"/>
  <hyperlinks>
    <hyperlink ref="B6:V6" r:id="rId1" display="http://www.teoalida.com/database/airports/"/>
  </hyperlinks>
  <printOptions/>
  <pageMargins left="0.75" right="0.75" top="1" bottom="1" header="0.5" footer="0.5"/>
  <pageSetup horizontalDpi="300" verticalDpi="3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J256"/>
  <sheetViews>
    <sheetView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2.7109375" defaultRowHeight="12.75"/>
  <cols>
    <col min="2" max="3" width="7.7109375" style="0" customWidth="1"/>
    <col min="4" max="4" width="40.7109375" style="0" customWidth="1"/>
    <col min="5" max="5" width="5.7109375" style="0" customWidth="1"/>
    <col min="6" max="6" width="10.7109375" style="0" customWidth="1"/>
    <col min="8" max="8" width="16.7109375" style="0" customWidth="1"/>
    <col min="9" max="9" width="10.7109375" style="0" customWidth="1"/>
  </cols>
  <sheetData>
    <row r="1" spans="2:9" ht="13.5" thickBot="1">
      <c r="B1" s="4"/>
      <c r="C1" s="4"/>
      <c r="D1" s="4"/>
      <c r="E1" s="4"/>
      <c r="F1" s="4"/>
      <c r="H1" s="4"/>
      <c r="I1" s="4"/>
    </row>
    <row r="2" spans="2:10" ht="25.5">
      <c r="B2" s="26" t="s">
        <v>1356</v>
      </c>
      <c r="C2" s="28" t="s">
        <v>268</v>
      </c>
      <c r="D2" s="10" t="s">
        <v>9</v>
      </c>
      <c r="E2" s="11" t="s">
        <v>8</v>
      </c>
      <c r="F2" s="59" t="s">
        <v>269</v>
      </c>
      <c r="G2" s="1"/>
      <c r="H2" s="14" t="s">
        <v>3</v>
      </c>
      <c r="I2" s="64" t="s">
        <v>269</v>
      </c>
      <c r="J2" s="1"/>
    </row>
    <row r="3" spans="2:10" ht="13.5" thickBot="1">
      <c r="B3" s="27">
        <f>COUNTA(B9:B40000)</f>
        <v>247</v>
      </c>
      <c r="C3" s="29">
        <f>COUNTA(C9:C40000)</f>
        <v>247</v>
      </c>
      <c r="D3" s="20">
        <f>COUNTA(D9:D40000)</f>
        <v>247</v>
      </c>
      <c r="E3" s="21">
        <f>COUNTA(E9:E40000)</f>
        <v>247</v>
      </c>
      <c r="F3" s="60">
        <f>SUM(F9:F40000)</f>
        <v>55508</v>
      </c>
      <c r="G3" s="1"/>
      <c r="H3" s="24">
        <f>COUNTA(H9:H15)</f>
        <v>7</v>
      </c>
      <c r="I3" s="63">
        <f>SUM(I9:I251)</f>
        <v>55508</v>
      </c>
      <c r="J3" s="1"/>
    </row>
    <row r="4" spans="2:9" ht="12.75">
      <c r="B4" s="5"/>
      <c r="C4" s="5"/>
      <c r="D4" s="5"/>
      <c r="E4" s="5"/>
      <c r="F4" s="5"/>
      <c r="H4" s="5"/>
      <c r="I4" s="5"/>
    </row>
    <row r="5" spans="2:9" ht="26.25">
      <c r="B5" s="3" t="s">
        <v>20</v>
      </c>
      <c r="C5" s="3"/>
      <c r="D5" s="3"/>
      <c r="E5" s="3"/>
      <c r="F5" s="3"/>
      <c r="G5" s="3"/>
      <c r="H5" s="3"/>
      <c r="I5" s="3"/>
    </row>
    <row r="6" spans="2:9" ht="18">
      <c r="B6" s="2" t="s">
        <v>19</v>
      </c>
      <c r="C6" s="2"/>
      <c r="D6" s="2"/>
      <c r="E6" s="2"/>
      <c r="F6" s="2"/>
      <c r="G6" s="2"/>
      <c r="H6" s="2"/>
      <c r="I6" s="2"/>
    </row>
    <row r="7" spans="2:9" ht="38.25">
      <c r="B7" s="53" t="s">
        <v>0</v>
      </c>
      <c r="C7" s="53"/>
      <c r="D7" s="53"/>
      <c r="E7" s="53"/>
      <c r="F7" s="53"/>
      <c r="G7" s="53"/>
      <c r="H7" s="53"/>
      <c r="I7" s="53"/>
    </row>
    <row r="8" spans="2:9" ht="13.5" thickBot="1">
      <c r="B8" s="4"/>
      <c r="C8" s="4"/>
      <c r="D8" s="4"/>
      <c r="E8" s="4"/>
      <c r="F8" s="4"/>
      <c r="H8" s="4"/>
      <c r="I8" s="4"/>
    </row>
    <row r="9" spans="2:10" ht="12.75">
      <c r="B9" s="42">
        <v>302672</v>
      </c>
      <c r="C9" s="33" t="s">
        <v>1459</v>
      </c>
      <c r="D9" s="43" t="s">
        <v>2382</v>
      </c>
      <c r="E9" s="35" t="s">
        <v>1456</v>
      </c>
      <c r="F9" s="66">
        <v>2</v>
      </c>
      <c r="G9" s="1"/>
      <c r="H9" s="56" t="s">
        <v>1413</v>
      </c>
      <c r="I9" s="65">
        <v>614</v>
      </c>
      <c r="J9" s="1"/>
    </row>
    <row r="10" spans="2:10" ht="12.75">
      <c r="B10" s="42">
        <v>302618</v>
      </c>
      <c r="C10" s="33" t="s">
        <v>1463</v>
      </c>
      <c r="D10" s="43" t="s">
        <v>2373</v>
      </c>
      <c r="E10" s="35" t="s">
        <v>1461</v>
      </c>
      <c r="F10" s="66">
        <v>51</v>
      </c>
      <c r="G10" s="1"/>
      <c r="H10" s="57" t="s">
        <v>1829</v>
      </c>
      <c r="I10" s="61">
        <v>4536</v>
      </c>
      <c r="J10" s="1"/>
    </row>
    <row r="11" spans="2:10" ht="12.75">
      <c r="B11" s="42">
        <v>302619</v>
      </c>
      <c r="C11" s="33" t="s">
        <v>1452</v>
      </c>
      <c r="D11" s="43" t="s">
        <v>21</v>
      </c>
      <c r="E11" s="35" t="s">
        <v>1461</v>
      </c>
      <c r="F11" s="66">
        <v>63</v>
      </c>
      <c r="G11" s="1"/>
      <c r="H11" s="57" t="s">
        <v>2480</v>
      </c>
      <c r="I11" s="61">
        <v>34157</v>
      </c>
      <c r="J11" s="1"/>
    </row>
    <row r="12" spans="2:10" ht="12.75">
      <c r="B12" s="42">
        <v>302722</v>
      </c>
      <c r="C12" s="33" t="s">
        <v>372</v>
      </c>
      <c r="D12" s="43" t="s">
        <v>22</v>
      </c>
      <c r="E12" s="35" t="s">
        <v>2477</v>
      </c>
      <c r="F12" s="66">
        <v>3</v>
      </c>
      <c r="G12" s="1"/>
      <c r="H12" s="57" t="s">
        <v>2483</v>
      </c>
      <c r="I12" s="61">
        <v>1018</v>
      </c>
      <c r="J12" s="1"/>
    </row>
    <row r="13" spans="2:10" ht="12.75">
      <c r="B13" s="42">
        <v>302723</v>
      </c>
      <c r="C13" s="33" t="s">
        <v>362</v>
      </c>
      <c r="D13" s="43" t="s">
        <v>2381</v>
      </c>
      <c r="E13" s="35" t="s">
        <v>2477</v>
      </c>
      <c r="F13" s="66">
        <v>1</v>
      </c>
      <c r="G13" s="1"/>
      <c r="H13" s="57" t="s">
        <v>2476</v>
      </c>
      <c r="I13" s="61">
        <v>11413</v>
      </c>
      <c r="J13" s="1"/>
    </row>
    <row r="14" spans="2:10" ht="12.75">
      <c r="B14" s="42">
        <v>302673</v>
      </c>
      <c r="C14" s="33" t="s">
        <v>1533</v>
      </c>
      <c r="D14" s="43" t="s">
        <v>2374</v>
      </c>
      <c r="E14" s="35" t="s">
        <v>1456</v>
      </c>
      <c r="F14" s="66">
        <v>12</v>
      </c>
      <c r="G14" s="1"/>
      <c r="H14" s="57" t="s">
        <v>2250</v>
      </c>
      <c r="I14" s="61">
        <v>23</v>
      </c>
      <c r="J14" s="1"/>
    </row>
    <row r="15" spans="2:10" ht="13.5" thickBot="1">
      <c r="B15" s="42">
        <v>302620</v>
      </c>
      <c r="C15" s="33" t="s">
        <v>1407</v>
      </c>
      <c r="D15" s="43" t="s">
        <v>376</v>
      </c>
      <c r="E15" s="35" t="s">
        <v>1461</v>
      </c>
      <c r="F15" s="66">
        <v>13</v>
      </c>
      <c r="G15" s="1"/>
      <c r="H15" s="58" t="s">
        <v>2481</v>
      </c>
      <c r="I15" s="62">
        <v>3747</v>
      </c>
      <c r="J15" s="1"/>
    </row>
    <row r="16" spans="2:9" ht="12.75">
      <c r="B16" s="42">
        <v>302556</v>
      </c>
      <c r="C16" s="33" t="s">
        <v>1412</v>
      </c>
      <c r="D16" s="43" t="s">
        <v>2280</v>
      </c>
      <c r="E16" s="35" t="s">
        <v>1452</v>
      </c>
      <c r="F16" s="66">
        <v>104</v>
      </c>
      <c r="G16" s="1"/>
      <c r="H16" s="5"/>
      <c r="I16" s="5"/>
    </row>
    <row r="17" spans="2:7" ht="12.75">
      <c r="B17" s="42">
        <v>302615</v>
      </c>
      <c r="C17" s="33" t="s">
        <v>1455</v>
      </c>
      <c r="D17" s="43" t="s">
        <v>2380</v>
      </c>
      <c r="E17" s="35" t="s">
        <v>1454</v>
      </c>
      <c r="F17" s="66">
        <v>27</v>
      </c>
      <c r="G17" s="1"/>
    </row>
    <row r="18" spans="2:7" ht="12.75">
      <c r="B18" s="42">
        <v>302789</v>
      </c>
      <c r="C18" s="33" t="s">
        <v>1470</v>
      </c>
      <c r="D18" s="43" t="s">
        <v>2379</v>
      </c>
      <c r="E18" s="35" t="s">
        <v>1462</v>
      </c>
      <c r="F18" s="66">
        <v>847</v>
      </c>
      <c r="G18" s="1"/>
    </row>
    <row r="19" spans="2:7" ht="12.75">
      <c r="B19" s="42">
        <v>302763</v>
      </c>
      <c r="C19" s="33" t="s">
        <v>1461</v>
      </c>
      <c r="D19" s="43" t="s">
        <v>2375</v>
      </c>
      <c r="E19" s="35" t="s">
        <v>2366</v>
      </c>
      <c r="F19" s="66">
        <v>4</v>
      </c>
      <c r="G19" s="1"/>
    </row>
    <row r="20" spans="2:7" ht="12.75">
      <c r="B20" s="42">
        <v>302674</v>
      </c>
      <c r="C20" s="33" t="s">
        <v>1464</v>
      </c>
      <c r="D20" s="43" t="s">
        <v>2377</v>
      </c>
      <c r="E20" s="35" t="s">
        <v>1456</v>
      </c>
      <c r="F20" s="66">
        <v>145</v>
      </c>
      <c r="G20" s="1"/>
    </row>
    <row r="21" spans="2:7" ht="12.75">
      <c r="B21" s="42">
        <v>302764</v>
      </c>
      <c r="C21" s="33" t="s">
        <v>1466</v>
      </c>
      <c r="D21" s="43" t="s">
        <v>2376</v>
      </c>
      <c r="E21" s="35" t="s">
        <v>2366</v>
      </c>
      <c r="F21" s="66">
        <v>1945</v>
      </c>
      <c r="G21" s="1"/>
    </row>
    <row r="22" spans="2:7" ht="12.75">
      <c r="B22" s="42">
        <v>302725</v>
      </c>
      <c r="C22" s="33" t="s">
        <v>365</v>
      </c>
      <c r="D22" s="43" t="s">
        <v>1063</v>
      </c>
      <c r="E22" s="35" t="s">
        <v>2477</v>
      </c>
      <c r="F22" s="66">
        <v>1</v>
      </c>
      <c r="G22" s="1"/>
    </row>
    <row r="23" spans="2:7" ht="12.75">
      <c r="B23" s="42">
        <v>302621</v>
      </c>
      <c r="C23" s="33" t="s">
        <v>1432</v>
      </c>
      <c r="D23" s="43" t="s">
        <v>2378</v>
      </c>
      <c r="E23" s="35" t="s">
        <v>1461</v>
      </c>
      <c r="F23" s="66">
        <v>35</v>
      </c>
      <c r="G23" s="1"/>
    </row>
    <row r="24" spans="2:7" ht="12.75">
      <c r="B24" s="42">
        <v>302675</v>
      </c>
      <c r="C24" s="33" t="s">
        <v>1381</v>
      </c>
      <c r="D24" s="43" t="s">
        <v>23</v>
      </c>
      <c r="E24" s="35" t="s">
        <v>1456</v>
      </c>
      <c r="F24" s="66">
        <v>14</v>
      </c>
      <c r="G24" s="1"/>
    </row>
    <row r="25" spans="2:7" ht="12.75">
      <c r="B25" s="42">
        <v>302726</v>
      </c>
      <c r="C25" s="33" t="s">
        <v>1382</v>
      </c>
      <c r="D25" s="43" t="s">
        <v>2386</v>
      </c>
      <c r="E25" s="35" t="s">
        <v>2477</v>
      </c>
      <c r="F25" s="66">
        <v>2</v>
      </c>
      <c r="G25" s="1"/>
    </row>
    <row r="26" spans="2:7" ht="12.75">
      <c r="B26" s="42">
        <v>302622</v>
      </c>
      <c r="C26" s="33" t="s">
        <v>1009</v>
      </c>
      <c r="D26" s="43" t="s">
        <v>2385</v>
      </c>
      <c r="E26" s="35" t="s">
        <v>1461</v>
      </c>
      <c r="F26" s="66">
        <v>16</v>
      </c>
      <c r="G26" s="1"/>
    </row>
    <row r="27" spans="2:7" ht="12.75">
      <c r="B27" s="42">
        <v>302676</v>
      </c>
      <c r="C27" s="33" t="s">
        <v>1383</v>
      </c>
      <c r="D27" s="43" t="s">
        <v>2393</v>
      </c>
      <c r="E27" s="35" t="s">
        <v>1456</v>
      </c>
      <c r="F27" s="66">
        <v>145</v>
      </c>
      <c r="G27" s="1"/>
    </row>
    <row r="28" spans="2:7" ht="12.75">
      <c r="B28" s="42">
        <v>302557</v>
      </c>
      <c r="C28" s="33" t="s">
        <v>1385</v>
      </c>
      <c r="D28" s="43" t="s">
        <v>2396</v>
      </c>
      <c r="E28" s="35" t="s">
        <v>1452</v>
      </c>
      <c r="F28" s="66">
        <v>51</v>
      </c>
      <c r="G28" s="1"/>
    </row>
    <row r="29" spans="2:7" ht="12.75">
      <c r="B29" s="42">
        <v>302677</v>
      </c>
      <c r="C29" s="33" t="s">
        <v>1386</v>
      </c>
      <c r="D29" s="43" t="s">
        <v>2388</v>
      </c>
      <c r="E29" s="35" t="s">
        <v>1456</v>
      </c>
      <c r="F29" s="66">
        <v>136</v>
      </c>
      <c r="G29" s="1"/>
    </row>
    <row r="30" spans="2:7" ht="12.75">
      <c r="B30" s="42">
        <v>302623</v>
      </c>
      <c r="C30" s="33" t="s">
        <v>1396</v>
      </c>
      <c r="D30" s="43" t="s">
        <v>2384</v>
      </c>
      <c r="E30" s="35" t="s">
        <v>1461</v>
      </c>
      <c r="F30" s="66">
        <v>5</v>
      </c>
      <c r="G30" s="1"/>
    </row>
    <row r="31" spans="2:7" ht="12.75">
      <c r="B31" s="42">
        <v>302558</v>
      </c>
      <c r="C31" s="33" t="s">
        <v>1397</v>
      </c>
      <c r="D31" s="43" t="s">
        <v>2395</v>
      </c>
      <c r="E31" s="35" t="s">
        <v>1452</v>
      </c>
      <c r="F31" s="66">
        <v>7</v>
      </c>
      <c r="G31" s="1"/>
    </row>
    <row r="32" spans="2:7" ht="12.75">
      <c r="B32" s="42">
        <v>302559</v>
      </c>
      <c r="C32" s="33" t="s">
        <v>1399</v>
      </c>
      <c r="D32" s="43" t="s">
        <v>1305</v>
      </c>
      <c r="E32" s="35" t="s">
        <v>1452</v>
      </c>
      <c r="F32" s="66">
        <v>10</v>
      </c>
      <c r="G32" s="1"/>
    </row>
    <row r="33" spans="2:7" ht="12.75">
      <c r="B33" s="42">
        <v>302760</v>
      </c>
      <c r="C33" s="33" t="s">
        <v>343</v>
      </c>
      <c r="D33" s="43" t="s">
        <v>24</v>
      </c>
      <c r="E33" s="35" t="s">
        <v>2477</v>
      </c>
      <c r="F33" s="66">
        <v>1</v>
      </c>
      <c r="G33" s="1"/>
    </row>
    <row r="34" spans="2:7" ht="12.75">
      <c r="B34" s="42">
        <v>302727</v>
      </c>
      <c r="C34" s="33" t="s">
        <v>1402</v>
      </c>
      <c r="D34" s="43" t="s">
        <v>2394</v>
      </c>
      <c r="E34" s="35" t="s">
        <v>2477</v>
      </c>
      <c r="F34" s="66">
        <v>3</v>
      </c>
      <c r="G34" s="1"/>
    </row>
    <row r="35" spans="2:7" ht="12.75">
      <c r="B35" s="42">
        <v>302624</v>
      </c>
      <c r="C35" s="33" t="s">
        <v>296</v>
      </c>
      <c r="D35" s="43" t="s">
        <v>25</v>
      </c>
      <c r="E35" s="35" t="s">
        <v>1461</v>
      </c>
      <c r="F35" s="66">
        <v>2</v>
      </c>
      <c r="G35" s="1"/>
    </row>
    <row r="36" spans="2:7" ht="12.75">
      <c r="B36" s="42">
        <v>302790</v>
      </c>
      <c r="C36" s="33" t="s">
        <v>1405</v>
      </c>
      <c r="D36" s="43" t="s">
        <v>2390</v>
      </c>
      <c r="E36" s="35" t="s">
        <v>1462</v>
      </c>
      <c r="F36" s="66">
        <v>197</v>
      </c>
      <c r="G36" s="1"/>
    </row>
    <row r="37" spans="2:7" ht="12.75">
      <c r="B37" s="42">
        <v>302724</v>
      </c>
      <c r="C37" s="33" t="s">
        <v>359</v>
      </c>
      <c r="D37" s="43" t="s">
        <v>26</v>
      </c>
      <c r="E37" s="35" t="s">
        <v>2477</v>
      </c>
      <c r="F37" s="66">
        <v>3</v>
      </c>
      <c r="G37" s="1"/>
    </row>
    <row r="38" spans="2:7" ht="12.75">
      <c r="B38" s="42">
        <v>302791</v>
      </c>
      <c r="C38" s="33" t="s">
        <v>1406</v>
      </c>
      <c r="D38" s="43" t="s">
        <v>2162</v>
      </c>
      <c r="E38" s="35" t="s">
        <v>1462</v>
      </c>
      <c r="F38" s="66">
        <v>4479</v>
      </c>
      <c r="G38" s="1"/>
    </row>
    <row r="39" spans="2:7" ht="12.75">
      <c r="B39" s="42">
        <v>302728</v>
      </c>
      <c r="C39" s="33" t="s">
        <v>1390</v>
      </c>
      <c r="D39" s="43" t="s">
        <v>2383</v>
      </c>
      <c r="E39" s="35" t="s">
        <v>2477</v>
      </c>
      <c r="F39" s="66">
        <v>65</v>
      </c>
      <c r="G39" s="1"/>
    </row>
    <row r="40" spans="2:7" ht="12.75">
      <c r="B40" s="42">
        <v>302625</v>
      </c>
      <c r="C40" s="33" t="s">
        <v>280</v>
      </c>
      <c r="D40" s="43" t="s">
        <v>2391</v>
      </c>
      <c r="E40" s="35" t="s">
        <v>1461</v>
      </c>
      <c r="F40" s="66">
        <v>5</v>
      </c>
      <c r="G40" s="1"/>
    </row>
    <row r="41" spans="2:7" ht="12.75">
      <c r="B41" s="42">
        <v>302560</v>
      </c>
      <c r="C41" s="33" t="s">
        <v>1392</v>
      </c>
      <c r="D41" s="43" t="s">
        <v>2389</v>
      </c>
      <c r="E41" s="35" t="s">
        <v>1452</v>
      </c>
      <c r="F41" s="66">
        <v>127</v>
      </c>
      <c r="G41" s="1"/>
    </row>
    <row r="42" spans="2:7" ht="12.75">
      <c r="B42" s="42">
        <v>302678</v>
      </c>
      <c r="C42" s="33" t="s">
        <v>1428</v>
      </c>
      <c r="D42" s="43" t="s">
        <v>2387</v>
      </c>
      <c r="E42" s="35" t="s">
        <v>1456</v>
      </c>
      <c r="F42" s="66">
        <v>54</v>
      </c>
      <c r="G42" s="1"/>
    </row>
    <row r="43" spans="2:7" ht="12.75">
      <c r="B43" s="42">
        <v>302729</v>
      </c>
      <c r="C43" s="33" t="s">
        <v>1431</v>
      </c>
      <c r="D43" s="43" t="s">
        <v>2392</v>
      </c>
      <c r="E43" s="35" t="s">
        <v>2477</v>
      </c>
      <c r="F43" s="66">
        <v>27</v>
      </c>
      <c r="G43" s="1"/>
    </row>
    <row r="44" spans="2:7" ht="12.75">
      <c r="B44" s="42">
        <v>302730</v>
      </c>
      <c r="C44" s="33" t="s">
        <v>1394</v>
      </c>
      <c r="D44" s="43" t="s">
        <v>2399</v>
      </c>
      <c r="E44" s="35" t="s">
        <v>2477</v>
      </c>
      <c r="F44" s="66">
        <v>2792</v>
      </c>
      <c r="G44" s="1"/>
    </row>
    <row r="45" spans="2:7" ht="12.75">
      <c r="B45" s="42">
        <v>302626</v>
      </c>
      <c r="C45" s="33" t="s">
        <v>272</v>
      </c>
      <c r="D45" s="43" t="s">
        <v>273</v>
      </c>
      <c r="E45" s="35" t="s">
        <v>1461</v>
      </c>
      <c r="F45" s="66">
        <v>1</v>
      </c>
      <c r="G45" s="1"/>
    </row>
    <row r="46" spans="2:7" ht="12.75">
      <c r="B46" s="42">
        <v>302561</v>
      </c>
      <c r="C46" s="33" t="s">
        <v>1365</v>
      </c>
      <c r="D46" s="43" t="s">
        <v>27</v>
      </c>
      <c r="E46" s="35" t="s">
        <v>1452</v>
      </c>
      <c r="F46" s="66">
        <v>285</v>
      </c>
      <c r="G46" s="1"/>
    </row>
    <row r="47" spans="2:7" ht="12.75">
      <c r="B47" s="42">
        <v>302562</v>
      </c>
      <c r="C47" s="33" t="s">
        <v>1374</v>
      </c>
      <c r="D47" s="43" t="s">
        <v>2401</v>
      </c>
      <c r="E47" s="35" t="s">
        <v>1452</v>
      </c>
      <c r="F47" s="66">
        <v>46</v>
      </c>
      <c r="G47" s="1"/>
    </row>
    <row r="48" spans="2:7" ht="12.75">
      <c r="B48" s="42">
        <v>302563</v>
      </c>
      <c r="C48" s="33" t="s">
        <v>1359</v>
      </c>
      <c r="D48" s="43" t="s">
        <v>2406</v>
      </c>
      <c r="E48" s="35" t="s">
        <v>1452</v>
      </c>
      <c r="F48" s="66">
        <v>53</v>
      </c>
      <c r="G48" s="1"/>
    </row>
    <row r="49" spans="2:7" ht="12.75">
      <c r="B49" s="42">
        <v>302679</v>
      </c>
      <c r="C49" s="33" t="s">
        <v>1372</v>
      </c>
      <c r="D49" s="43" t="s">
        <v>28</v>
      </c>
      <c r="E49" s="35" t="s">
        <v>1456</v>
      </c>
      <c r="F49" s="66">
        <v>87</v>
      </c>
      <c r="G49" s="1"/>
    </row>
    <row r="50" spans="2:7" ht="12.75">
      <c r="B50" s="42">
        <v>302564</v>
      </c>
      <c r="C50" s="33" t="s">
        <v>1293</v>
      </c>
      <c r="D50" s="43" t="s">
        <v>2408</v>
      </c>
      <c r="E50" s="35" t="s">
        <v>1452</v>
      </c>
      <c r="F50" s="66">
        <v>26</v>
      </c>
      <c r="G50" s="1"/>
    </row>
    <row r="51" spans="2:7" ht="12.75">
      <c r="B51" s="42">
        <v>302765</v>
      </c>
      <c r="C51" s="33" t="s">
        <v>830</v>
      </c>
      <c r="D51" s="43" t="s">
        <v>2407</v>
      </c>
      <c r="E51" s="35" t="s">
        <v>2366</v>
      </c>
      <c r="F51" s="66">
        <v>10</v>
      </c>
      <c r="G51" s="1"/>
    </row>
    <row r="52" spans="2:7" ht="12.75">
      <c r="B52" s="42">
        <v>302792</v>
      </c>
      <c r="C52" s="33" t="s">
        <v>1366</v>
      </c>
      <c r="D52" s="43" t="s">
        <v>2403</v>
      </c>
      <c r="E52" s="35" t="s">
        <v>1462</v>
      </c>
      <c r="F52" s="66">
        <v>474</v>
      </c>
      <c r="G52" s="1"/>
    </row>
    <row r="53" spans="2:7" ht="12.75">
      <c r="B53" s="42">
        <v>302565</v>
      </c>
      <c r="C53" s="33" t="s">
        <v>1369</v>
      </c>
      <c r="D53" s="43" t="s">
        <v>2398</v>
      </c>
      <c r="E53" s="35" t="s">
        <v>1452</v>
      </c>
      <c r="F53" s="66">
        <v>35</v>
      </c>
      <c r="G53" s="1"/>
    </row>
    <row r="54" spans="2:7" ht="12.75">
      <c r="B54" s="42">
        <v>302627</v>
      </c>
      <c r="C54" s="33" t="s">
        <v>1527</v>
      </c>
      <c r="D54" s="43" t="s">
        <v>2122</v>
      </c>
      <c r="E54" s="35" t="s">
        <v>1461</v>
      </c>
      <c r="F54" s="66">
        <v>406</v>
      </c>
      <c r="G54" s="1"/>
    </row>
    <row r="55" spans="2:7" ht="12.75">
      <c r="B55" s="42">
        <v>302793</v>
      </c>
      <c r="C55" s="33" t="s">
        <v>1465</v>
      </c>
      <c r="D55" s="43" t="s">
        <v>2404</v>
      </c>
      <c r="E55" s="35" t="s">
        <v>1462</v>
      </c>
      <c r="F55" s="66">
        <v>706</v>
      </c>
      <c r="G55" s="1"/>
    </row>
    <row r="56" spans="2:7" ht="12.75">
      <c r="B56" s="42">
        <v>302731</v>
      </c>
      <c r="C56" s="33" t="s">
        <v>1368</v>
      </c>
      <c r="D56" s="43" t="s">
        <v>382</v>
      </c>
      <c r="E56" s="35" t="s">
        <v>2477</v>
      </c>
      <c r="F56" s="66">
        <v>132</v>
      </c>
      <c r="G56" s="1"/>
    </row>
    <row r="57" spans="2:7" ht="12.75">
      <c r="B57" s="42">
        <v>302732</v>
      </c>
      <c r="C57" s="33" t="s">
        <v>1363</v>
      </c>
      <c r="D57" s="43" t="s">
        <v>2039</v>
      </c>
      <c r="E57" s="35" t="s">
        <v>2477</v>
      </c>
      <c r="F57" s="66">
        <v>134</v>
      </c>
      <c r="G57" s="1"/>
    </row>
    <row r="58" spans="2:7" ht="12.75">
      <c r="B58" s="42">
        <v>302566</v>
      </c>
      <c r="C58" s="33" t="s">
        <v>1391</v>
      </c>
      <c r="D58" s="43" t="s">
        <v>2400</v>
      </c>
      <c r="E58" s="35" t="s">
        <v>1452</v>
      </c>
      <c r="F58" s="66">
        <v>10</v>
      </c>
      <c r="G58" s="1"/>
    </row>
    <row r="59" spans="2:7" ht="12.75">
      <c r="B59" s="42">
        <v>302762</v>
      </c>
      <c r="C59" s="33" t="s">
        <v>360</v>
      </c>
      <c r="D59" s="43" t="s">
        <v>266</v>
      </c>
      <c r="E59" s="35" t="s">
        <v>2477</v>
      </c>
      <c r="F59" s="66">
        <v>1</v>
      </c>
      <c r="G59" s="1"/>
    </row>
    <row r="60" spans="2:7" ht="12.75">
      <c r="B60" s="42">
        <v>302628</v>
      </c>
      <c r="C60" s="33" t="s">
        <v>271</v>
      </c>
      <c r="D60" s="43" t="s">
        <v>385</v>
      </c>
      <c r="E60" s="35" t="s">
        <v>1461</v>
      </c>
      <c r="F60" s="66">
        <v>1</v>
      </c>
      <c r="G60" s="1"/>
    </row>
    <row r="61" spans="2:7" ht="12.75">
      <c r="B61" s="42">
        <v>302629</v>
      </c>
      <c r="C61" s="33" t="s">
        <v>1364</v>
      </c>
      <c r="D61" s="43" t="s">
        <v>29</v>
      </c>
      <c r="E61" s="35" t="s">
        <v>1461</v>
      </c>
      <c r="F61" s="66">
        <v>12</v>
      </c>
      <c r="G61" s="1"/>
    </row>
    <row r="62" spans="2:7" ht="12.75">
      <c r="B62" s="42">
        <v>302680</v>
      </c>
      <c r="C62" s="33" t="s">
        <v>1355</v>
      </c>
      <c r="D62" s="43" t="s">
        <v>30</v>
      </c>
      <c r="E62" s="35" t="s">
        <v>1456</v>
      </c>
      <c r="F62" s="66">
        <v>270</v>
      </c>
      <c r="G62" s="1"/>
    </row>
    <row r="63" spans="2:7" ht="12.75">
      <c r="B63" s="42">
        <v>302681</v>
      </c>
      <c r="C63" s="33" t="s">
        <v>1384</v>
      </c>
      <c r="D63" s="43" t="s">
        <v>31</v>
      </c>
      <c r="E63" s="35" t="s">
        <v>1456</v>
      </c>
      <c r="F63" s="66">
        <v>953</v>
      </c>
      <c r="G63" s="1"/>
    </row>
    <row r="64" spans="2:7" ht="12.75">
      <c r="B64" s="42">
        <v>302567</v>
      </c>
      <c r="C64" s="33" t="s">
        <v>1231</v>
      </c>
      <c r="D64" s="43" t="s">
        <v>32</v>
      </c>
      <c r="E64" s="35" t="s">
        <v>1452</v>
      </c>
      <c r="F64" s="66">
        <v>9</v>
      </c>
      <c r="G64" s="1"/>
    </row>
    <row r="65" spans="2:7" ht="12.75">
      <c r="B65" s="42">
        <v>302682</v>
      </c>
      <c r="C65" s="33" t="s">
        <v>1294</v>
      </c>
      <c r="D65" s="43" t="s">
        <v>1807</v>
      </c>
      <c r="E65" s="35" t="s">
        <v>1456</v>
      </c>
      <c r="F65" s="66">
        <v>120</v>
      </c>
      <c r="G65" s="1"/>
    </row>
    <row r="66" spans="2:7" ht="12.75">
      <c r="B66" s="42">
        <v>302733</v>
      </c>
      <c r="C66" s="33" t="s">
        <v>373</v>
      </c>
      <c r="D66" s="43" t="s">
        <v>33</v>
      </c>
      <c r="E66" s="35" t="s">
        <v>2477</v>
      </c>
      <c r="F66" s="66">
        <v>2</v>
      </c>
      <c r="G66" s="1"/>
    </row>
    <row r="67" spans="2:7" ht="12.75">
      <c r="B67" s="42">
        <v>302734</v>
      </c>
      <c r="C67" s="33" t="s">
        <v>1346</v>
      </c>
      <c r="D67" s="43" t="s">
        <v>34</v>
      </c>
      <c r="E67" s="35" t="s">
        <v>2477</v>
      </c>
      <c r="F67" s="66">
        <v>39</v>
      </c>
      <c r="G67" s="1"/>
    </row>
    <row r="68" spans="2:7" ht="12.75">
      <c r="B68" s="42">
        <v>302568</v>
      </c>
      <c r="C68" s="33" t="s">
        <v>1343</v>
      </c>
      <c r="D68" s="43" t="s">
        <v>35</v>
      </c>
      <c r="E68" s="35" t="s">
        <v>1452</v>
      </c>
      <c r="F68" s="66">
        <v>61</v>
      </c>
      <c r="G68" s="1"/>
    </row>
    <row r="69" spans="2:7" ht="12.75">
      <c r="B69" s="42">
        <v>302794</v>
      </c>
      <c r="C69" s="33" t="s">
        <v>1302</v>
      </c>
      <c r="D69" s="43" t="s">
        <v>36</v>
      </c>
      <c r="E69" s="35" t="s">
        <v>1462</v>
      </c>
      <c r="F69" s="66">
        <v>123</v>
      </c>
      <c r="G69" s="1"/>
    </row>
    <row r="70" spans="2:7" ht="12.75">
      <c r="B70" s="42">
        <v>302683</v>
      </c>
      <c r="C70" s="33" t="s">
        <v>1298</v>
      </c>
      <c r="D70" s="43" t="s">
        <v>37</v>
      </c>
      <c r="E70" s="35" t="s">
        <v>1456</v>
      </c>
      <c r="F70" s="66">
        <v>37</v>
      </c>
      <c r="G70" s="1"/>
    </row>
    <row r="71" spans="2:7" ht="12.75">
      <c r="B71" s="42">
        <v>302569</v>
      </c>
      <c r="C71" s="33" t="s">
        <v>1352</v>
      </c>
      <c r="D71" s="43" t="s">
        <v>38</v>
      </c>
      <c r="E71" s="35" t="s">
        <v>1452</v>
      </c>
      <c r="F71" s="66">
        <v>69</v>
      </c>
      <c r="G71" s="1"/>
    </row>
    <row r="72" spans="2:7" ht="12.75">
      <c r="B72" s="42">
        <v>302570</v>
      </c>
      <c r="C72" s="33" t="s">
        <v>1277</v>
      </c>
      <c r="D72" s="43" t="s">
        <v>39</v>
      </c>
      <c r="E72" s="35" t="s">
        <v>1452</v>
      </c>
      <c r="F72" s="66">
        <v>6</v>
      </c>
      <c r="G72" s="1"/>
    </row>
    <row r="73" spans="2:7" ht="12.75">
      <c r="B73" s="42">
        <v>302571</v>
      </c>
      <c r="C73" s="33" t="s">
        <v>1283</v>
      </c>
      <c r="D73" s="43" t="s">
        <v>40</v>
      </c>
      <c r="E73" s="35" t="s">
        <v>1452</v>
      </c>
      <c r="F73" s="66">
        <v>6</v>
      </c>
      <c r="G73" s="1"/>
    </row>
    <row r="74" spans="2:7" ht="12.75">
      <c r="B74" s="42">
        <v>302684</v>
      </c>
      <c r="C74" s="33" t="s">
        <v>1526</v>
      </c>
      <c r="D74" s="43" t="s">
        <v>41</v>
      </c>
      <c r="E74" s="35" t="s">
        <v>1456</v>
      </c>
      <c r="F74" s="66">
        <v>440</v>
      </c>
      <c r="G74" s="1"/>
    </row>
    <row r="75" spans="2:7" ht="12.75">
      <c r="B75" s="42">
        <v>302572</v>
      </c>
      <c r="C75" s="33" t="s">
        <v>1297</v>
      </c>
      <c r="D75" s="43" t="s">
        <v>42</v>
      </c>
      <c r="E75" s="35" t="s">
        <v>1452</v>
      </c>
      <c r="F75" s="66">
        <v>58</v>
      </c>
      <c r="G75" s="1"/>
    </row>
    <row r="76" spans="2:7" ht="12.75">
      <c r="B76" s="42">
        <v>302685</v>
      </c>
      <c r="C76" s="33" t="s">
        <v>1295</v>
      </c>
      <c r="D76" s="43" t="s">
        <v>43</v>
      </c>
      <c r="E76" s="35" t="s">
        <v>1456</v>
      </c>
      <c r="F76" s="66">
        <v>111</v>
      </c>
      <c r="G76" s="1"/>
    </row>
    <row r="77" spans="2:7" ht="12.75">
      <c r="B77" s="42">
        <v>302766</v>
      </c>
      <c r="C77" s="33" t="s">
        <v>1393</v>
      </c>
      <c r="D77" s="43" t="s">
        <v>44</v>
      </c>
      <c r="E77" s="35" t="s">
        <v>2366</v>
      </c>
      <c r="F77" s="66">
        <v>33</v>
      </c>
      <c r="G77" s="1"/>
    </row>
    <row r="78" spans="2:7" ht="12.75">
      <c r="B78" s="42">
        <v>302795</v>
      </c>
      <c r="C78" s="33" t="s">
        <v>1276</v>
      </c>
      <c r="D78" s="43" t="s">
        <v>45</v>
      </c>
      <c r="E78" s="35" t="s">
        <v>1462</v>
      </c>
      <c r="F78" s="66">
        <v>39</v>
      </c>
      <c r="G78" s="1"/>
    </row>
    <row r="79" spans="2:7" ht="12.75">
      <c r="B79" s="42">
        <v>302767</v>
      </c>
      <c r="C79" s="33" t="s">
        <v>1256</v>
      </c>
      <c r="D79" s="43" t="s">
        <v>46</v>
      </c>
      <c r="E79" s="35" t="s">
        <v>2366</v>
      </c>
      <c r="F79" s="66">
        <v>6</v>
      </c>
      <c r="G79" s="1"/>
    </row>
    <row r="80" spans="2:7" ht="12.75">
      <c r="B80" s="42">
        <v>302686</v>
      </c>
      <c r="C80" s="33" t="s">
        <v>1290</v>
      </c>
      <c r="D80" s="43" t="s">
        <v>47</v>
      </c>
      <c r="E80" s="35" t="s">
        <v>1456</v>
      </c>
      <c r="F80" s="66">
        <v>8</v>
      </c>
      <c r="G80" s="1"/>
    </row>
    <row r="81" spans="2:7" ht="12.75">
      <c r="B81" s="42">
        <v>302687</v>
      </c>
      <c r="C81" s="33" t="s">
        <v>1244</v>
      </c>
      <c r="D81" s="43" t="s">
        <v>48</v>
      </c>
      <c r="E81" s="35" t="s">
        <v>1456</v>
      </c>
      <c r="F81" s="66">
        <v>861</v>
      </c>
      <c r="G81" s="1"/>
    </row>
    <row r="82" spans="2:7" ht="12.75">
      <c r="B82" s="42">
        <v>302573</v>
      </c>
      <c r="C82" s="33" t="s">
        <v>1469</v>
      </c>
      <c r="D82" s="43" t="s">
        <v>49</v>
      </c>
      <c r="E82" s="35" t="s">
        <v>1452</v>
      </c>
      <c r="F82" s="66">
        <v>35</v>
      </c>
      <c r="G82" s="1"/>
    </row>
    <row r="83" spans="2:7" ht="12.75">
      <c r="B83" s="42">
        <v>302688</v>
      </c>
      <c r="C83" s="33" t="s">
        <v>1457</v>
      </c>
      <c r="D83" s="43" t="s">
        <v>50</v>
      </c>
      <c r="E83" s="35" t="s">
        <v>1456</v>
      </c>
      <c r="F83" s="66">
        <v>977</v>
      </c>
      <c r="G83" s="1"/>
    </row>
    <row r="84" spans="2:7" ht="12.75">
      <c r="B84" s="42">
        <v>302735</v>
      </c>
      <c r="C84" s="33" t="s">
        <v>855</v>
      </c>
      <c r="D84" s="43" t="s">
        <v>2306</v>
      </c>
      <c r="E84" s="35" t="s">
        <v>2477</v>
      </c>
      <c r="F84" s="66">
        <v>3</v>
      </c>
      <c r="G84" s="1"/>
    </row>
    <row r="85" spans="2:7" ht="12.75">
      <c r="B85" s="42">
        <v>302630</v>
      </c>
      <c r="C85" s="33" t="s">
        <v>1250</v>
      </c>
      <c r="D85" s="43" t="s">
        <v>51</v>
      </c>
      <c r="E85" s="35" t="s">
        <v>1461</v>
      </c>
      <c r="F85" s="66">
        <v>28</v>
      </c>
      <c r="G85" s="1"/>
    </row>
    <row r="86" spans="2:7" ht="12.75">
      <c r="B86" s="42">
        <v>302796</v>
      </c>
      <c r="C86" s="33" t="s">
        <v>1251</v>
      </c>
      <c r="D86" s="43" t="s">
        <v>52</v>
      </c>
      <c r="E86" s="35" t="s">
        <v>1462</v>
      </c>
      <c r="F86" s="66">
        <v>12</v>
      </c>
      <c r="G86" s="1"/>
    </row>
    <row r="87" spans="2:7" ht="12.75">
      <c r="B87" s="42">
        <v>302689</v>
      </c>
      <c r="C87" s="33" t="s">
        <v>1353</v>
      </c>
      <c r="D87" s="43" t="s">
        <v>1090</v>
      </c>
      <c r="E87" s="35" t="s">
        <v>1456</v>
      </c>
      <c r="F87" s="66">
        <v>3</v>
      </c>
      <c r="G87" s="1"/>
    </row>
    <row r="88" spans="2:7" ht="12.75">
      <c r="B88" s="42">
        <v>302574</v>
      </c>
      <c r="C88" s="33" t="s">
        <v>1291</v>
      </c>
      <c r="D88" s="43" t="s">
        <v>53</v>
      </c>
      <c r="E88" s="35" t="s">
        <v>1452</v>
      </c>
      <c r="F88" s="66">
        <v>10</v>
      </c>
      <c r="G88" s="1"/>
    </row>
    <row r="89" spans="2:7" ht="12.75">
      <c r="B89" s="42">
        <v>302690</v>
      </c>
      <c r="C89" s="33" t="s">
        <v>846</v>
      </c>
      <c r="D89" s="43" t="s">
        <v>847</v>
      </c>
      <c r="E89" s="35" t="s">
        <v>1456</v>
      </c>
      <c r="F89" s="66">
        <v>1</v>
      </c>
      <c r="G89" s="1"/>
    </row>
    <row r="90" spans="2:7" ht="12.75">
      <c r="B90" s="42">
        <v>302736</v>
      </c>
      <c r="C90" s="33" t="s">
        <v>1395</v>
      </c>
      <c r="D90" s="43" t="s">
        <v>54</v>
      </c>
      <c r="E90" s="35" t="s">
        <v>2477</v>
      </c>
      <c r="F90" s="66">
        <v>84</v>
      </c>
      <c r="G90" s="1"/>
    </row>
    <row r="91" spans="2:7" ht="12.75">
      <c r="B91" s="42">
        <v>302575</v>
      </c>
      <c r="C91" s="33" t="s">
        <v>1240</v>
      </c>
      <c r="D91" s="43" t="s">
        <v>55</v>
      </c>
      <c r="E91" s="35" t="s">
        <v>1452</v>
      </c>
      <c r="F91" s="66">
        <v>1</v>
      </c>
      <c r="G91" s="1"/>
    </row>
    <row r="92" spans="2:7" ht="12.75">
      <c r="B92" s="42">
        <v>302576</v>
      </c>
      <c r="C92" s="33" t="s">
        <v>1257</v>
      </c>
      <c r="D92" s="43" t="s">
        <v>56</v>
      </c>
      <c r="E92" s="35" t="s">
        <v>1452</v>
      </c>
      <c r="F92" s="66">
        <v>16</v>
      </c>
      <c r="G92" s="1"/>
    </row>
    <row r="93" spans="2:7" ht="12.75">
      <c r="B93" s="42">
        <v>302737</v>
      </c>
      <c r="C93" s="33" t="s">
        <v>341</v>
      </c>
      <c r="D93" s="43" t="s">
        <v>57</v>
      </c>
      <c r="E93" s="35" t="s">
        <v>2477</v>
      </c>
      <c r="F93" s="66">
        <v>6</v>
      </c>
      <c r="G93" s="1"/>
    </row>
    <row r="94" spans="2:7" ht="12.75">
      <c r="B94" s="42">
        <v>302577</v>
      </c>
      <c r="C94" s="33" t="s">
        <v>1253</v>
      </c>
      <c r="D94" s="43" t="s">
        <v>58</v>
      </c>
      <c r="E94" s="35" t="s">
        <v>1452</v>
      </c>
      <c r="F94" s="66">
        <v>7</v>
      </c>
      <c r="G94" s="1"/>
    </row>
    <row r="95" spans="2:7" ht="12.75">
      <c r="B95" s="42">
        <v>302691</v>
      </c>
      <c r="C95" s="33" t="s">
        <v>1259</v>
      </c>
      <c r="D95" s="43" t="s">
        <v>1260</v>
      </c>
      <c r="E95" s="35" t="s">
        <v>1456</v>
      </c>
      <c r="F95" s="66">
        <v>88</v>
      </c>
      <c r="G95" s="1"/>
    </row>
    <row r="96" spans="2:7" ht="12.75">
      <c r="B96" s="42">
        <v>302616</v>
      </c>
      <c r="C96" s="33" t="s">
        <v>59</v>
      </c>
      <c r="D96" s="43" t="s">
        <v>60</v>
      </c>
      <c r="E96" s="35" t="s">
        <v>1454</v>
      </c>
      <c r="F96" s="66">
        <v>0</v>
      </c>
      <c r="G96" s="1"/>
    </row>
    <row r="97" spans="2:7" ht="12.75">
      <c r="B97" s="42">
        <v>302738</v>
      </c>
      <c r="C97" s="33" t="s">
        <v>1261</v>
      </c>
      <c r="D97" s="43" t="s">
        <v>61</v>
      </c>
      <c r="E97" s="35" t="s">
        <v>2477</v>
      </c>
      <c r="F97" s="66">
        <v>53</v>
      </c>
      <c r="G97" s="1"/>
    </row>
    <row r="98" spans="2:7" ht="12.75">
      <c r="B98" s="42">
        <v>302768</v>
      </c>
      <c r="C98" s="33" t="s">
        <v>1513</v>
      </c>
      <c r="D98" s="43" t="s">
        <v>1514</v>
      </c>
      <c r="E98" s="35" t="s">
        <v>2366</v>
      </c>
      <c r="F98" s="66">
        <v>4</v>
      </c>
      <c r="G98" s="1"/>
    </row>
    <row r="99" spans="2:7" ht="12.75">
      <c r="B99" s="42">
        <v>302578</v>
      </c>
      <c r="C99" s="33" t="s">
        <v>1242</v>
      </c>
      <c r="D99" s="43" t="s">
        <v>62</v>
      </c>
      <c r="E99" s="35" t="s">
        <v>1452</v>
      </c>
      <c r="F99" s="66">
        <v>7</v>
      </c>
      <c r="G99" s="1"/>
    </row>
    <row r="100" spans="2:7" ht="12.75">
      <c r="B100" s="42">
        <v>302797</v>
      </c>
      <c r="C100" s="33" t="s">
        <v>1227</v>
      </c>
      <c r="D100" s="43" t="s">
        <v>63</v>
      </c>
      <c r="E100" s="35" t="s">
        <v>1462</v>
      </c>
      <c r="F100" s="66">
        <v>39</v>
      </c>
      <c r="G100" s="1"/>
    </row>
    <row r="101" spans="2:7" ht="12.75">
      <c r="B101" s="42">
        <v>302631</v>
      </c>
      <c r="C101" s="33" t="s">
        <v>1236</v>
      </c>
      <c r="D101" s="43" t="s">
        <v>1237</v>
      </c>
      <c r="E101" s="35" t="s">
        <v>1461</v>
      </c>
      <c r="F101" s="66">
        <v>9</v>
      </c>
      <c r="G101" s="1"/>
    </row>
    <row r="102" spans="2:7" ht="12.75">
      <c r="B102" s="42">
        <v>302739</v>
      </c>
      <c r="C102" s="33" t="s">
        <v>1246</v>
      </c>
      <c r="D102" s="43" t="s">
        <v>64</v>
      </c>
      <c r="E102" s="35" t="s">
        <v>2477</v>
      </c>
      <c r="F102" s="66">
        <v>158</v>
      </c>
      <c r="G102" s="1"/>
    </row>
    <row r="103" spans="2:7" ht="12.75">
      <c r="B103" s="42">
        <v>302692</v>
      </c>
      <c r="C103" s="33" t="s">
        <v>1350</v>
      </c>
      <c r="D103" s="43" t="s">
        <v>2409</v>
      </c>
      <c r="E103" s="35" t="s">
        <v>1456</v>
      </c>
      <c r="F103" s="66">
        <v>53</v>
      </c>
      <c r="G103" s="1"/>
    </row>
    <row r="104" spans="2:7" ht="12.75">
      <c r="B104" s="42">
        <v>302740</v>
      </c>
      <c r="C104" s="33" t="s">
        <v>1214</v>
      </c>
      <c r="D104" s="43" t="s">
        <v>65</v>
      </c>
      <c r="E104" s="35" t="s">
        <v>2477</v>
      </c>
      <c r="F104" s="66">
        <v>8</v>
      </c>
      <c r="G104" s="1"/>
    </row>
    <row r="105" spans="2:7" ht="12.75">
      <c r="B105" s="42">
        <v>302693</v>
      </c>
      <c r="C105" s="33" t="s">
        <v>1239</v>
      </c>
      <c r="D105" s="43" t="s">
        <v>66</v>
      </c>
      <c r="E105" s="35" t="s">
        <v>1456</v>
      </c>
      <c r="F105" s="66">
        <v>111</v>
      </c>
      <c r="G105" s="1"/>
    </row>
    <row r="106" spans="2:7" ht="12.75">
      <c r="B106" s="42">
        <v>302632</v>
      </c>
      <c r="C106" s="33" t="s">
        <v>1356</v>
      </c>
      <c r="D106" s="43" t="s">
        <v>67</v>
      </c>
      <c r="E106" s="35" t="s">
        <v>1461</v>
      </c>
      <c r="F106" s="66">
        <v>472</v>
      </c>
      <c r="G106" s="1"/>
    </row>
    <row r="107" spans="2:7" ht="12.75">
      <c r="B107" s="42">
        <v>302694</v>
      </c>
      <c r="C107" s="33" t="s">
        <v>1287</v>
      </c>
      <c r="D107" s="43" t="s">
        <v>68</v>
      </c>
      <c r="E107" s="35" t="s">
        <v>1456</v>
      </c>
      <c r="F107" s="66">
        <v>99</v>
      </c>
      <c r="G107" s="1"/>
    </row>
    <row r="108" spans="2:7" ht="12.75">
      <c r="B108" s="42">
        <v>302633</v>
      </c>
      <c r="C108" s="33" t="s">
        <v>1233</v>
      </c>
      <c r="D108" s="43" t="s">
        <v>69</v>
      </c>
      <c r="E108" s="35" t="s">
        <v>1461</v>
      </c>
      <c r="F108" s="66">
        <v>39</v>
      </c>
      <c r="G108" s="1"/>
    </row>
    <row r="109" spans="2:7" ht="12.75">
      <c r="B109" s="42">
        <v>302695</v>
      </c>
      <c r="C109" s="33" t="s">
        <v>1275</v>
      </c>
      <c r="D109" s="43" t="s">
        <v>70</v>
      </c>
      <c r="E109" s="35" t="s">
        <v>1456</v>
      </c>
      <c r="F109" s="66">
        <v>5</v>
      </c>
      <c r="G109" s="1"/>
    </row>
    <row r="110" spans="2:7" ht="12.75">
      <c r="B110" s="42">
        <v>302634</v>
      </c>
      <c r="C110" s="33" t="s">
        <v>1232</v>
      </c>
      <c r="D110" s="43" t="s">
        <v>71</v>
      </c>
      <c r="E110" s="35" t="s">
        <v>1461</v>
      </c>
      <c r="F110" s="66">
        <v>342</v>
      </c>
      <c r="G110" s="1"/>
    </row>
    <row r="111" spans="2:7" ht="12.75">
      <c r="B111" s="42">
        <v>302635</v>
      </c>
      <c r="C111" s="33" t="s">
        <v>1282</v>
      </c>
      <c r="D111" s="43" t="s">
        <v>72</v>
      </c>
      <c r="E111" s="35" t="s">
        <v>1461</v>
      </c>
      <c r="F111" s="66">
        <v>1</v>
      </c>
      <c r="G111" s="1"/>
    </row>
    <row r="112" spans="2:7" ht="12.75">
      <c r="B112" s="42">
        <v>302636</v>
      </c>
      <c r="C112" s="33" t="s">
        <v>1238</v>
      </c>
      <c r="D112" s="43" t="s">
        <v>73</v>
      </c>
      <c r="E112" s="35" t="s">
        <v>1461</v>
      </c>
      <c r="F112" s="66">
        <v>75</v>
      </c>
      <c r="G112" s="1"/>
    </row>
    <row r="113" spans="2:7" ht="12.75">
      <c r="B113" s="42">
        <v>302637</v>
      </c>
      <c r="C113" s="33" t="s">
        <v>1211</v>
      </c>
      <c r="D113" s="43" t="s">
        <v>74</v>
      </c>
      <c r="E113" s="35" t="s">
        <v>1461</v>
      </c>
      <c r="F113" s="66">
        <v>136</v>
      </c>
      <c r="G113" s="1"/>
    </row>
    <row r="114" spans="2:7" ht="12.75">
      <c r="B114" s="42">
        <v>302696</v>
      </c>
      <c r="C114" s="33" t="s">
        <v>1398</v>
      </c>
      <c r="D114" s="43" t="s">
        <v>75</v>
      </c>
      <c r="E114" s="35" t="s">
        <v>1456</v>
      </c>
      <c r="F114" s="66">
        <v>85</v>
      </c>
      <c r="G114" s="1"/>
    </row>
    <row r="115" spans="2:7" ht="12.75">
      <c r="B115" s="42">
        <v>302697</v>
      </c>
      <c r="C115" s="33" t="s">
        <v>1213</v>
      </c>
      <c r="D115" s="43" t="s">
        <v>76</v>
      </c>
      <c r="E115" s="35" t="s">
        <v>1456</v>
      </c>
      <c r="F115" s="66">
        <v>682</v>
      </c>
      <c r="G115" s="1"/>
    </row>
    <row r="116" spans="2:7" ht="12.75">
      <c r="B116" s="42">
        <v>302698</v>
      </c>
      <c r="C116" s="33" t="s">
        <v>1354</v>
      </c>
      <c r="D116" s="43" t="s">
        <v>2161</v>
      </c>
      <c r="E116" s="35" t="s">
        <v>1456</v>
      </c>
      <c r="F116" s="66">
        <v>1</v>
      </c>
      <c r="G116" s="1"/>
    </row>
    <row r="117" spans="2:7" ht="12.75">
      <c r="B117" s="42">
        <v>302741</v>
      </c>
      <c r="C117" s="33" t="s">
        <v>1234</v>
      </c>
      <c r="D117" s="43" t="s">
        <v>77</v>
      </c>
      <c r="E117" s="35" t="s">
        <v>2477</v>
      </c>
      <c r="F117" s="66">
        <v>24</v>
      </c>
      <c r="G117" s="1"/>
    </row>
    <row r="118" spans="2:7" ht="12.75">
      <c r="B118" s="42">
        <v>302638</v>
      </c>
      <c r="C118" s="33" t="s">
        <v>1235</v>
      </c>
      <c r="D118" s="43" t="s">
        <v>1435</v>
      </c>
      <c r="E118" s="35" t="s">
        <v>1461</v>
      </c>
      <c r="F118" s="66">
        <v>17</v>
      </c>
      <c r="G118" s="1"/>
    </row>
    <row r="119" spans="2:7" ht="12.75">
      <c r="B119" s="42">
        <v>302639</v>
      </c>
      <c r="C119" s="33" t="s">
        <v>1212</v>
      </c>
      <c r="D119" s="43" t="s">
        <v>78</v>
      </c>
      <c r="E119" s="35" t="s">
        <v>1461</v>
      </c>
      <c r="F119" s="66">
        <v>233</v>
      </c>
      <c r="G119" s="1"/>
    </row>
    <row r="120" spans="2:7" ht="12.75">
      <c r="B120" s="42">
        <v>302579</v>
      </c>
      <c r="C120" s="33" t="s">
        <v>1403</v>
      </c>
      <c r="D120" s="43" t="s">
        <v>79</v>
      </c>
      <c r="E120" s="35" t="s">
        <v>1452</v>
      </c>
      <c r="F120" s="66">
        <v>371</v>
      </c>
      <c r="G120" s="1"/>
    </row>
    <row r="121" spans="2:7" ht="12.75">
      <c r="B121" s="42">
        <v>302640</v>
      </c>
      <c r="C121" s="33" t="s">
        <v>1058</v>
      </c>
      <c r="D121" s="43" t="s">
        <v>80</v>
      </c>
      <c r="E121" s="35" t="s">
        <v>1461</v>
      </c>
      <c r="F121" s="66">
        <v>54</v>
      </c>
      <c r="G121" s="1"/>
    </row>
    <row r="122" spans="2:7" ht="12.75">
      <c r="B122" s="42">
        <v>302641</v>
      </c>
      <c r="C122" s="33" t="s">
        <v>1029</v>
      </c>
      <c r="D122" s="43" t="s">
        <v>2397</v>
      </c>
      <c r="E122" s="35" t="s">
        <v>1461</v>
      </c>
      <c r="F122" s="66">
        <v>14</v>
      </c>
      <c r="G122" s="1"/>
    </row>
    <row r="123" spans="2:7" ht="12.75">
      <c r="B123" s="42">
        <v>302769</v>
      </c>
      <c r="C123" s="33" t="s">
        <v>954</v>
      </c>
      <c r="D123" s="43" t="s">
        <v>81</v>
      </c>
      <c r="E123" s="35" t="s">
        <v>2366</v>
      </c>
      <c r="F123" s="66">
        <v>22</v>
      </c>
      <c r="G123" s="1"/>
    </row>
    <row r="124" spans="2:7" ht="12.75">
      <c r="B124" s="42">
        <v>302580</v>
      </c>
      <c r="C124" s="33" t="s">
        <v>1272</v>
      </c>
      <c r="D124" s="43" t="s">
        <v>2405</v>
      </c>
      <c r="E124" s="35" t="s">
        <v>1452</v>
      </c>
      <c r="F124" s="66">
        <v>4</v>
      </c>
      <c r="G124" s="1"/>
    </row>
    <row r="125" spans="2:7" ht="12.75">
      <c r="B125" s="42">
        <v>302742</v>
      </c>
      <c r="C125" s="33" t="s">
        <v>356</v>
      </c>
      <c r="D125" s="43" t="s">
        <v>82</v>
      </c>
      <c r="E125" s="35" t="s">
        <v>2477</v>
      </c>
      <c r="F125" s="66">
        <v>2</v>
      </c>
      <c r="G125" s="1"/>
    </row>
    <row r="126" spans="2:7" ht="12.75">
      <c r="B126" s="42">
        <v>302642</v>
      </c>
      <c r="C126" s="33" t="s">
        <v>905</v>
      </c>
      <c r="D126" s="43" t="s">
        <v>83</v>
      </c>
      <c r="E126" s="35" t="s">
        <v>1461</v>
      </c>
      <c r="F126" s="66">
        <v>94</v>
      </c>
      <c r="G126" s="1"/>
    </row>
    <row r="127" spans="2:7" ht="12.75">
      <c r="B127" s="42">
        <v>302643</v>
      </c>
      <c r="C127" s="33" t="s">
        <v>1019</v>
      </c>
      <c r="D127" s="43" t="s">
        <v>84</v>
      </c>
      <c r="E127" s="35" t="s">
        <v>1461</v>
      </c>
      <c r="F127" s="66">
        <v>1374</v>
      </c>
      <c r="G127" s="1"/>
    </row>
    <row r="128" spans="2:7" ht="12.75">
      <c r="B128" s="42">
        <v>302644</v>
      </c>
      <c r="C128" s="33" t="s">
        <v>869</v>
      </c>
      <c r="D128" s="43" t="s">
        <v>85</v>
      </c>
      <c r="E128" s="35" t="s">
        <v>1461</v>
      </c>
      <c r="F128" s="66">
        <v>8</v>
      </c>
      <c r="G128" s="1"/>
    </row>
    <row r="129" spans="2:7" ht="12.75">
      <c r="B129" s="42">
        <v>302743</v>
      </c>
      <c r="C129" s="33" t="s">
        <v>854</v>
      </c>
      <c r="D129" s="43" t="s">
        <v>86</v>
      </c>
      <c r="E129" s="35" t="s">
        <v>2477</v>
      </c>
      <c r="F129" s="66">
        <v>3</v>
      </c>
      <c r="G129" s="1"/>
    </row>
    <row r="130" spans="2:7" ht="12.75">
      <c r="B130" s="42">
        <v>302645</v>
      </c>
      <c r="C130" s="33" t="s">
        <v>1248</v>
      </c>
      <c r="D130" s="43" t="s">
        <v>87</v>
      </c>
      <c r="E130" s="35" t="s">
        <v>1461</v>
      </c>
      <c r="F130" s="66">
        <v>127</v>
      </c>
      <c r="G130" s="1"/>
    </row>
    <row r="131" spans="2:7" ht="12.75">
      <c r="B131" s="42">
        <v>302646</v>
      </c>
      <c r="C131" s="33" t="s">
        <v>864</v>
      </c>
      <c r="D131" s="43" t="s">
        <v>88</v>
      </c>
      <c r="E131" s="35" t="s">
        <v>1461</v>
      </c>
      <c r="F131" s="66">
        <v>20</v>
      </c>
      <c r="G131" s="1"/>
    </row>
    <row r="132" spans="2:7" ht="12.75">
      <c r="B132" s="42">
        <v>302647</v>
      </c>
      <c r="C132" s="33" t="s">
        <v>389</v>
      </c>
      <c r="D132" s="43" t="s">
        <v>2283</v>
      </c>
      <c r="E132" s="35" t="s">
        <v>1461</v>
      </c>
      <c r="F132" s="66">
        <v>4</v>
      </c>
      <c r="G132" s="1"/>
    </row>
    <row r="133" spans="2:7" ht="12.75">
      <c r="B133" s="42">
        <v>302744</v>
      </c>
      <c r="C133" s="33" t="s">
        <v>357</v>
      </c>
      <c r="D133" s="43" t="s">
        <v>89</v>
      </c>
      <c r="E133" s="35" t="s">
        <v>2477</v>
      </c>
      <c r="F133" s="66">
        <v>2</v>
      </c>
      <c r="G133" s="1"/>
    </row>
    <row r="134" spans="2:7" ht="12.75">
      <c r="B134" s="42">
        <v>302699</v>
      </c>
      <c r="C134" s="33" t="s">
        <v>850</v>
      </c>
      <c r="D134" s="43" t="s">
        <v>90</v>
      </c>
      <c r="E134" s="35" t="s">
        <v>1456</v>
      </c>
      <c r="F134" s="66">
        <v>1</v>
      </c>
      <c r="G134" s="1"/>
    </row>
    <row r="135" spans="2:7" ht="12.75">
      <c r="B135" s="42">
        <v>302648</v>
      </c>
      <c r="C135" s="33" t="s">
        <v>1528</v>
      </c>
      <c r="D135" s="43" t="s">
        <v>91</v>
      </c>
      <c r="E135" s="35" t="s">
        <v>1461</v>
      </c>
      <c r="F135" s="66">
        <v>34</v>
      </c>
      <c r="G135" s="1"/>
    </row>
    <row r="136" spans="2:7" ht="12.75">
      <c r="B136" s="42">
        <v>302581</v>
      </c>
      <c r="C136" s="33" t="s">
        <v>1430</v>
      </c>
      <c r="D136" s="43" t="s">
        <v>842</v>
      </c>
      <c r="E136" s="35" t="s">
        <v>1452</v>
      </c>
      <c r="F136" s="66">
        <v>16</v>
      </c>
      <c r="G136" s="1"/>
    </row>
    <row r="137" spans="2:7" ht="12.75">
      <c r="B137" s="42">
        <v>302582</v>
      </c>
      <c r="C137" s="33" t="s">
        <v>1279</v>
      </c>
      <c r="D137" s="43" t="s">
        <v>92</v>
      </c>
      <c r="E137" s="35" t="s">
        <v>1452</v>
      </c>
      <c r="F137" s="66">
        <v>33</v>
      </c>
      <c r="G137" s="1"/>
    </row>
    <row r="138" spans="2:7" ht="12.75">
      <c r="B138" s="42">
        <v>302700</v>
      </c>
      <c r="C138" s="33" t="s">
        <v>1270</v>
      </c>
      <c r="D138" s="43" t="s">
        <v>93</v>
      </c>
      <c r="E138" s="35" t="s">
        <v>1456</v>
      </c>
      <c r="F138" s="66">
        <v>58</v>
      </c>
      <c r="G138" s="1"/>
    </row>
    <row r="139" spans="2:7" ht="12.75">
      <c r="B139" s="42">
        <v>302701</v>
      </c>
      <c r="C139" s="33" t="s">
        <v>1299</v>
      </c>
      <c r="D139" s="43" t="s">
        <v>1300</v>
      </c>
      <c r="E139" s="35" t="s">
        <v>1456</v>
      </c>
      <c r="F139" s="66">
        <v>9</v>
      </c>
      <c r="G139" s="1"/>
    </row>
    <row r="140" spans="2:7" ht="12.75">
      <c r="B140" s="42">
        <v>302702</v>
      </c>
      <c r="C140" s="33" t="s">
        <v>1269</v>
      </c>
      <c r="D140" s="43" t="s">
        <v>94</v>
      </c>
      <c r="E140" s="35" t="s">
        <v>1456</v>
      </c>
      <c r="F140" s="66">
        <v>73</v>
      </c>
      <c r="G140" s="1"/>
    </row>
    <row r="141" spans="2:7" ht="12.75">
      <c r="B141" s="42">
        <v>302583</v>
      </c>
      <c r="C141" s="33" t="s">
        <v>1245</v>
      </c>
      <c r="D141" s="43" t="s">
        <v>95</v>
      </c>
      <c r="E141" s="35" t="s">
        <v>1452</v>
      </c>
      <c r="F141" s="66">
        <v>62</v>
      </c>
      <c r="G141" s="1"/>
    </row>
    <row r="142" spans="2:7" ht="12.75">
      <c r="B142" s="42">
        <v>302584</v>
      </c>
      <c r="C142" s="33" t="s">
        <v>1370</v>
      </c>
      <c r="D142" s="43" t="s">
        <v>96</v>
      </c>
      <c r="E142" s="35" t="s">
        <v>1452</v>
      </c>
      <c r="F142" s="66">
        <v>35</v>
      </c>
      <c r="G142" s="1"/>
    </row>
    <row r="143" spans="2:7" ht="12.75">
      <c r="B143" s="42">
        <v>302703</v>
      </c>
      <c r="C143" s="33" t="s">
        <v>859</v>
      </c>
      <c r="D143" s="43" t="s">
        <v>97</v>
      </c>
      <c r="E143" s="35" t="s">
        <v>1456</v>
      </c>
      <c r="F143" s="66">
        <v>2</v>
      </c>
      <c r="G143" s="1"/>
    </row>
    <row r="144" spans="2:7" ht="12.75">
      <c r="B144" s="42">
        <v>302704</v>
      </c>
      <c r="C144" s="33" t="s">
        <v>844</v>
      </c>
      <c r="D144" s="43" t="s">
        <v>98</v>
      </c>
      <c r="E144" s="35" t="s">
        <v>1456</v>
      </c>
      <c r="F144" s="66">
        <v>10</v>
      </c>
      <c r="G144" s="1"/>
    </row>
    <row r="145" spans="2:7" ht="12.75">
      <c r="B145" s="42">
        <v>302705</v>
      </c>
      <c r="C145" s="33" t="s">
        <v>861</v>
      </c>
      <c r="D145" s="43" t="s">
        <v>1373</v>
      </c>
      <c r="E145" s="35" t="s">
        <v>1456</v>
      </c>
      <c r="F145" s="66">
        <v>7</v>
      </c>
      <c r="G145" s="1"/>
    </row>
    <row r="146" spans="2:7" ht="12.75">
      <c r="B146" s="42">
        <v>302759</v>
      </c>
      <c r="C146" s="33" t="s">
        <v>835</v>
      </c>
      <c r="D146" s="43" t="s">
        <v>836</v>
      </c>
      <c r="E146" s="35" t="s">
        <v>2477</v>
      </c>
      <c r="F146" s="66">
        <v>2</v>
      </c>
      <c r="G146" s="1"/>
    </row>
    <row r="147" spans="2:7" ht="12.75">
      <c r="B147" s="42">
        <v>302585</v>
      </c>
      <c r="C147" s="33" t="s">
        <v>1467</v>
      </c>
      <c r="D147" s="43" t="s">
        <v>99</v>
      </c>
      <c r="E147" s="35" t="s">
        <v>1452</v>
      </c>
      <c r="F147" s="66">
        <v>83</v>
      </c>
      <c r="G147" s="1"/>
    </row>
    <row r="148" spans="2:7" ht="12.75">
      <c r="B148" s="42">
        <v>302770</v>
      </c>
      <c r="C148" s="33" t="s">
        <v>2367</v>
      </c>
      <c r="D148" s="43" t="s">
        <v>100</v>
      </c>
      <c r="E148" s="35" t="s">
        <v>2366</v>
      </c>
      <c r="F148" s="66">
        <v>34</v>
      </c>
      <c r="G148" s="1"/>
    </row>
    <row r="149" spans="2:7" ht="12.75">
      <c r="B149" s="42">
        <v>302706</v>
      </c>
      <c r="C149" s="33" t="s">
        <v>845</v>
      </c>
      <c r="D149" s="43" t="s">
        <v>101</v>
      </c>
      <c r="E149" s="35" t="s">
        <v>1456</v>
      </c>
      <c r="F149" s="66">
        <v>15</v>
      </c>
      <c r="G149" s="1"/>
    </row>
    <row r="150" spans="2:7" ht="12.75">
      <c r="B150" s="42">
        <v>302586</v>
      </c>
      <c r="C150" s="33" t="s">
        <v>1262</v>
      </c>
      <c r="D150" s="43" t="s">
        <v>102</v>
      </c>
      <c r="E150" s="35" t="s">
        <v>1452</v>
      </c>
      <c r="F150" s="66">
        <v>31</v>
      </c>
      <c r="G150" s="1"/>
    </row>
    <row r="151" spans="2:7" ht="12.75">
      <c r="B151" s="42">
        <v>302649</v>
      </c>
      <c r="C151" s="33" t="s">
        <v>856</v>
      </c>
      <c r="D151" s="43" t="s">
        <v>103</v>
      </c>
      <c r="E151" s="35" t="s">
        <v>1461</v>
      </c>
      <c r="F151" s="66">
        <v>75</v>
      </c>
      <c r="G151" s="1"/>
    </row>
    <row r="152" spans="2:7" ht="12.75">
      <c r="B152" s="42">
        <v>302650</v>
      </c>
      <c r="C152" s="33" t="s">
        <v>1284</v>
      </c>
      <c r="D152" s="43" t="s">
        <v>104</v>
      </c>
      <c r="E152" s="35" t="s">
        <v>1461</v>
      </c>
      <c r="F152" s="66">
        <v>29</v>
      </c>
      <c r="G152" s="1"/>
    </row>
    <row r="153" spans="2:7" ht="12.75">
      <c r="B153" s="42">
        <v>302651</v>
      </c>
      <c r="C153" s="33" t="s">
        <v>278</v>
      </c>
      <c r="D153" s="43" t="s">
        <v>279</v>
      </c>
      <c r="E153" s="35" t="s">
        <v>1461</v>
      </c>
      <c r="F153" s="66">
        <v>1</v>
      </c>
      <c r="G153" s="1"/>
    </row>
    <row r="154" spans="2:7" ht="12.75">
      <c r="B154" s="42">
        <v>302771</v>
      </c>
      <c r="C154" s="33" t="s">
        <v>2429</v>
      </c>
      <c r="D154" s="43" t="s">
        <v>105</v>
      </c>
      <c r="E154" s="35" t="s">
        <v>2366</v>
      </c>
      <c r="F154" s="66">
        <v>11</v>
      </c>
      <c r="G154" s="1"/>
    </row>
    <row r="155" spans="2:7" ht="12.75">
      <c r="B155" s="42">
        <v>302745</v>
      </c>
      <c r="C155" s="33" t="s">
        <v>342</v>
      </c>
      <c r="D155" s="43" t="s">
        <v>106</v>
      </c>
      <c r="E155" s="35" t="s">
        <v>2477</v>
      </c>
      <c r="F155" s="66">
        <v>1</v>
      </c>
      <c r="G155" s="1"/>
    </row>
    <row r="156" spans="2:7" ht="12.75">
      <c r="B156" s="42">
        <v>302587</v>
      </c>
      <c r="C156" s="33" t="s">
        <v>1371</v>
      </c>
      <c r="D156" s="43" t="s">
        <v>107</v>
      </c>
      <c r="E156" s="35" t="s">
        <v>1452</v>
      </c>
      <c r="F156" s="66">
        <v>24</v>
      </c>
      <c r="G156" s="1"/>
    </row>
    <row r="157" spans="2:7" ht="12.75">
      <c r="B157" s="42">
        <v>302746</v>
      </c>
      <c r="C157" s="33" t="s">
        <v>363</v>
      </c>
      <c r="D157" s="43" t="s">
        <v>108</v>
      </c>
      <c r="E157" s="35" t="s">
        <v>2477</v>
      </c>
      <c r="F157" s="66">
        <v>2</v>
      </c>
      <c r="G157" s="1"/>
    </row>
    <row r="158" spans="2:7" ht="12.75">
      <c r="B158" s="42">
        <v>302707</v>
      </c>
      <c r="C158" s="33" t="s">
        <v>858</v>
      </c>
      <c r="D158" s="43" t="s">
        <v>2510</v>
      </c>
      <c r="E158" s="35" t="s">
        <v>1456</v>
      </c>
      <c r="F158" s="66">
        <v>7</v>
      </c>
      <c r="G158" s="1"/>
    </row>
    <row r="159" spans="2:7" ht="12.75">
      <c r="B159" s="42">
        <v>302588</v>
      </c>
      <c r="C159" s="33" t="s">
        <v>1255</v>
      </c>
      <c r="D159" s="43" t="s">
        <v>109</v>
      </c>
      <c r="E159" s="35" t="s">
        <v>1452</v>
      </c>
      <c r="F159" s="66">
        <v>4</v>
      </c>
      <c r="G159" s="1"/>
    </row>
    <row r="160" spans="2:7" ht="12.75">
      <c r="B160" s="42">
        <v>302652</v>
      </c>
      <c r="C160" s="33" t="s">
        <v>853</v>
      </c>
      <c r="D160" s="43" t="s">
        <v>110</v>
      </c>
      <c r="E160" s="35" t="s">
        <v>1461</v>
      </c>
      <c r="F160" s="66">
        <v>13</v>
      </c>
      <c r="G160" s="1"/>
    </row>
    <row r="161" spans="2:7" ht="12.75">
      <c r="B161" s="42">
        <v>302589</v>
      </c>
      <c r="C161" s="33" t="s">
        <v>1265</v>
      </c>
      <c r="D161" s="43" t="s">
        <v>111</v>
      </c>
      <c r="E161" s="35" t="s">
        <v>1452</v>
      </c>
      <c r="F161" s="66">
        <v>29</v>
      </c>
      <c r="G161" s="1"/>
    </row>
    <row r="162" spans="2:7" ht="12.75">
      <c r="B162" s="42">
        <v>302747</v>
      </c>
      <c r="C162" s="33" t="s">
        <v>1408</v>
      </c>
      <c r="D162" s="43" t="s">
        <v>1665</v>
      </c>
      <c r="E162" s="35" t="s">
        <v>2477</v>
      </c>
      <c r="F162" s="66">
        <v>1275</v>
      </c>
      <c r="G162" s="1"/>
    </row>
    <row r="163" spans="2:7" ht="12.75">
      <c r="B163" s="42">
        <v>302653</v>
      </c>
      <c r="C163" s="33" t="s">
        <v>863</v>
      </c>
      <c r="D163" s="43" t="s">
        <v>112</v>
      </c>
      <c r="E163" s="35" t="s">
        <v>1461</v>
      </c>
      <c r="F163" s="66">
        <v>105</v>
      </c>
      <c r="G163" s="1"/>
    </row>
    <row r="164" spans="2:7" ht="12.75">
      <c r="B164" s="42">
        <v>302590</v>
      </c>
      <c r="C164" s="33" t="s">
        <v>1409</v>
      </c>
      <c r="D164" s="43" t="s">
        <v>113</v>
      </c>
      <c r="E164" s="35" t="s">
        <v>1452</v>
      </c>
      <c r="F164" s="66">
        <v>87</v>
      </c>
      <c r="G164" s="1"/>
    </row>
    <row r="165" spans="2:7" ht="12.75">
      <c r="B165" s="42">
        <v>302591</v>
      </c>
      <c r="C165" s="33" t="s">
        <v>2477</v>
      </c>
      <c r="D165" s="43" t="s">
        <v>114</v>
      </c>
      <c r="E165" s="35" t="s">
        <v>1452</v>
      </c>
      <c r="F165" s="66">
        <v>247</v>
      </c>
      <c r="G165" s="1"/>
    </row>
    <row r="166" spans="2:7" ht="12.75">
      <c r="B166" s="42">
        <v>302772</v>
      </c>
      <c r="C166" s="33" t="s">
        <v>828</v>
      </c>
      <c r="D166" s="43" t="s">
        <v>115</v>
      </c>
      <c r="E166" s="35" t="s">
        <v>2366</v>
      </c>
      <c r="F166" s="66">
        <v>22</v>
      </c>
      <c r="G166" s="1"/>
    </row>
    <row r="167" spans="2:7" ht="12.75">
      <c r="B167" s="42">
        <v>302592</v>
      </c>
      <c r="C167" s="33" t="s">
        <v>1349</v>
      </c>
      <c r="D167" s="43" t="s">
        <v>116</v>
      </c>
      <c r="E167" s="35" t="s">
        <v>1452</v>
      </c>
      <c r="F167" s="66">
        <v>23</v>
      </c>
      <c r="G167" s="1"/>
    </row>
    <row r="168" spans="2:7" ht="12.75">
      <c r="B168" s="42">
        <v>302773</v>
      </c>
      <c r="C168" s="33" t="s">
        <v>277</v>
      </c>
      <c r="D168" s="43" t="s">
        <v>117</v>
      </c>
      <c r="E168" s="35" t="s">
        <v>2366</v>
      </c>
      <c r="F168" s="66">
        <v>1</v>
      </c>
      <c r="G168" s="1"/>
    </row>
    <row r="169" spans="2:7" ht="12.75">
      <c r="B169" s="42">
        <v>302593</v>
      </c>
      <c r="C169" s="33" t="s">
        <v>1304</v>
      </c>
      <c r="D169" s="43" t="s">
        <v>118</v>
      </c>
      <c r="E169" s="35" t="s">
        <v>1452</v>
      </c>
      <c r="F169" s="66">
        <v>46</v>
      </c>
      <c r="G169" s="1"/>
    </row>
    <row r="170" spans="2:7" ht="12.75">
      <c r="B170" s="42">
        <v>302748</v>
      </c>
      <c r="C170" s="33" t="s">
        <v>849</v>
      </c>
      <c r="D170" s="43" t="s">
        <v>119</v>
      </c>
      <c r="E170" s="35" t="s">
        <v>2477</v>
      </c>
      <c r="F170" s="66">
        <v>32</v>
      </c>
      <c r="G170" s="1"/>
    </row>
    <row r="171" spans="2:7" ht="12.75">
      <c r="B171" s="42">
        <v>302708</v>
      </c>
      <c r="C171" s="33" t="s">
        <v>1278</v>
      </c>
      <c r="D171" s="43" t="s">
        <v>120</v>
      </c>
      <c r="E171" s="35" t="s">
        <v>1456</v>
      </c>
      <c r="F171" s="66">
        <v>88</v>
      </c>
      <c r="G171" s="1"/>
    </row>
    <row r="172" spans="2:7" ht="12.75">
      <c r="B172" s="42">
        <v>302709</v>
      </c>
      <c r="C172" s="33" t="s">
        <v>1301</v>
      </c>
      <c r="D172" s="43" t="s">
        <v>594</v>
      </c>
      <c r="E172" s="35" t="s">
        <v>1456</v>
      </c>
      <c r="F172" s="66">
        <v>233</v>
      </c>
      <c r="G172" s="1"/>
    </row>
    <row r="173" spans="2:7" ht="12.75">
      <c r="B173" s="42">
        <v>302654</v>
      </c>
      <c r="C173" s="33" t="s">
        <v>838</v>
      </c>
      <c r="D173" s="43" t="s">
        <v>121</v>
      </c>
      <c r="E173" s="35" t="s">
        <v>1461</v>
      </c>
      <c r="F173" s="66">
        <v>48</v>
      </c>
      <c r="G173" s="1"/>
    </row>
    <row r="174" spans="2:7" ht="12.75">
      <c r="B174" s="42">
        <v>302774</v>
      </c>
      <c r="C174" s="33" t="s">
        <v>1411</v>
      </c>
      <c r="D174" s="43" t="s">
        <v>122</v>
      </c>
      <c r="E174" s="35" t="s">
        <v>2366</v>
      </c>
      <c r="F174" s="66">
        <v>1</v>
      </c>
      <c r="G174" s="1"/>
    </row>
    <row r="175" spans="2:7" ht="12.75">
      <c r="B175" s="42">
        <v>302775</v>
      </c>
      <c r="C175" s="33" t="s">
        <v>596</v>
      </c>
      <c r="D175" s="43" t="s">
        <v>123</v>
      </c>
      <c r="E175" s="35" t="s">
        <v>2366</v>
      </c>
      <c r="F175" s="66">
        <v>1</v>
      </c>
      <c r="G175" s="1"/>
    </row>
    <row r="176" spans="2:7" ht="12.75">
      <c r="B176" s="42">
        <v>302776</v>
      </c>
      <c r="C176" s="33" t="s">
        <v>827</v>
      </c>
      <c r="D176" s="43" t="s">
        <v>1387</v>
      </c>
      <c r="E176" s="35" t="s">
        <v>2366</v>
      </c>
      <c r="F176" s="66">
        <v>212</v>
      </c>
      <c r="G176" s="1"/>
    </row>
    <row r="177" spans="2:7" ht="12.75">
      <c r="B177" s="42">
        <v>302655</v>
      </c>
      <c r="C177" s="33" t="s">
        <v>1400</v>
      </c>
      <c r="D177" s="43" t="s">
        <v>124</v>
      </c>
      <c r="E177" s="35" t="s">
        <v>1461</v>
      </c>
      <c r="F177" s="66">
        <v>27</v>
      </c>
      <c r="G177" s="1"/>
    </row>
    <row r="178" spans="2:7" ht="12.75">
      <c r="B178" s="42">
        <v>302749</v>
      </c>
      <c r="C178" s="33" t="s">
        <v>1361</v>
      </c>
      <c r="D178" s="43" t="s">
        <v>2127</v>
      </c>
      <c r="E178" s="35" t="s">
        <v>2477</v>
      </c>
      <c r="F178" s="66">
        <v>71</v>
      </c>
      <c r="G178" s="1"/>
    </row>
    <row r="179" spans="2:7" ht="12.75">
      <c r="B179" s="42">
        <v>302798</v>
      </c>
      <c r="C179" s="33" t="s">
        <v>388</v>
      </c>
      <c r="D179" s="43" t="s">
        <v>125</v>
      </c>
      <c r="E179" s="35" t="s">
        <v>1462</v>
      </c>
      <c r="F179" s="66">
        <v>173</v>
      </c>
      <c r="G179" s="1"/>
    </row>
    <row r="180" spans="2:7" ht="12.75">
      <c r="B180" s="42">
        <v>302777</v>
      </c>
      <c r="C180" s="33" t="s">
        <v>840</v>
      </c>
      <c r="D180" s="43" t="s">
        <v>126</v>
      </c>
      <c r="E180" s="35" t="s">
        <v>2366</v>
      </c>
      <c r="F180" s="66">
        <v>55</v>
      </c>
      <c r="G180" s="1"/>
    </row>
    <row r="181" spans="2:7" ht="12.75">
      <c r="B181" s="42">
        <v>302778</v>
      </c>
      <c r="C181" s="33" t="s">
        <v>1458</v>
      </c>
      <c r="D181" s="43" t="s">
        <v>127</v>
      </c>
      <c r="E181" s="35" t="s">
        <v>2366</v>
      </c>
      <c r="F181" s="66">
        <v>594</v>
      </c>
      <c r="G181" s="1"/>
    </row>
    <row r="182" spans="2:7" ht="12.75">
      <c r="B182" s="42">
        <v>302656</v>
      </c>
      <c r="C182" s="33" t="s">
        <v>1404</v>
      </c>
      <c r="D182" s="43" t="s">
        <v>128</v>
      </c>
      <c r="E182" s="35" t="s">
        <v>1461</v>
      </c>
      <c r="F182" s="66">
        <v>280</v>
      </c>
      <c r="G182" s="1"/>
    </row>
    <row r="183" spans="2:7" ht="12.75">
      <c r="B183" s="42">
        <v>302657</v>
      </c>
      <c r="C183" s="33" t="s">
        <v>394</v>
      </c>
      <c r="D183" s="43" t="s">
        <v>129</v>
      </c>
      <c r="E183" s="35" t="s">
        <v>1461</v>
      </c>
      <c r="F183" s="66">
        <v>136</v>
      </c>
      <c r="G183" s="1"/>
    </row>
    <row r="184" spans="2:7" ht="12.75">
      <c r="B184" s="42">
        <v>302710</v>
      </c>
      <c r="C184" s="33" t="s">
        <v>1286</v>
      </c>
      <c r="D184" s="43" t="s">
        <v>130</v>
      </c>
      <c r="E184" s="35" t="s">
        <v>1456</v>
      </c>
      <c r="F184" s="66">
        <v>277</v>
      </c>
      <c r="G184" s="1"/>
    </row>
    <row r="185" spans="2:7" ht="12.75">
      <c r="B185" s="42">
        <v>302750</v>
      </c>
      <c r="C185" s="33" t="s">
        <v>865</v>
      </c>
      <c r="D185" s="43" t="s">
        <v>131</v>
      </c>
      <c r="E185" s="35" t="s">
        <v>2477</v>
      </c>
      <c r="F185" s="66">
        <v>2</v>
      </c>
      <c r="G185" s="1"/>
    </row>
    <row r="186" spans="2:7" ht="12.75">
      <c r="B186" s="42">
        <v>302779</v>
      </c>
      <c r="C186" s="33" t="s">
        <v>132</v>
      </c>
      <c r="D186" s="43" t="s">
        <v>133</v>
      </c>
      <c r="E186" s="35" t="s">
        <v>2366</v>
      </c>
      <c r="F186" s="66">
        <v>0</v>
      </c>
      <c r="G186" s="1"/>
    </row>
    <row r="187" spans="2:7" ht="12.75">
      <c r="B187" s="42">
        <v>302751</v>
      </c>
      <c r="C187" s="33" t="s">
        <v>2362</v>
      </c>
      <c r="D187" s="43" t="s">
        <v>377</v>
      </c>
      <c r="E187" s="35" t="s">
        <v>2477</v>
      </c>
      <c r="F187" s="66">
        <v>62</v>
      </c>
      <c r="G187" s="1"/>
    </row>
    <row r="188" spans="2:7" ht="12.75">
      <c r="B188" s="42">
        <v>302658</v>
      </c>
      <c r="C188" s="33" t="s">
        <v>857</v>
      </c>
      <c r="D188" s="43" t="s">
        <v>134</v>
      </c>
      <c r="E188" s="35" t="s">
        <v>1461</v>
      </c>
      <c r="F188" s="66">
        <v>4</v>
      </c>
      <c r="G188" s="1"/>
    </row>
    <row r="189" spans="2:7" ht="12.75">
      <c r="B189" s="42">
        <v>302711</v>
      </c>
      <c r="C189" s="33" t="s">
        <v>1285</v>
      </c>
      <c r="D189" s="43" t="s">
        <v>135</v>
      </c>
      <c r="E189" s="35" t="s">
        <v>1456</v>
      </c>
      <c r="F189" s="66">
        <v>211</v>
      </c>
      <c r="G189" s="1"/>
    </row>
    <row r="190" spans="2:7" ht="12.75">
      <c r="B190" s="42">
        <v>302780</v>
      </c>
      <c r="C190" s="33" t="s">
        <v>1410</v>
      </c>
      <c r="D190" s="43" t="s">
        <v>136</v>
      </c>
      <c r="E190" s="35" t="s">
        <v>2366</v>
      </c>
      <c r="F190" s="66">
        <v>3</v>
      </c>
      <c r="G190" s="1"/>
    </row>
    <row r="191" spans="2:7" ht="12.75">
      <c r="B191" s="42">
        <v>302799</v>
      </c>
      <c r="C191" s="33" t="s">
        <v>384</v>
      </c>
      <c r="D191" s="43" t="s">
        <v>137</v>
      </c>
      <c r="E191" s="35" t="s">
        <v>1462</v>
      </c>
      <c r="F191" s="66">
        <v>69</v>
      </c>
      <c r="G191" s="1"/>
    </row>
    <row r="192" spans="2:7" ht="12.75">
      <c r="B192" s="42">
        <v>302659</v>
      </c>
      <c r="C192" s="33" t="s">
        <v>392</v>
      </c>
      <c r="D192" s="43" t="s">
        <v>138</v>
      </c>
      <c r="E192" s="35" t="s">
        <v>1461</v>
      </c>
      <c r="F192" s="66">
        <v>6</v>
      </c>
      <c r="G192" s="1"/>
    </row>
    <row r="193" spans="2:7" ht="12.75">
      <c r="B193" s="42">
        <v>302594</v>
      </c>
      <c r="C193" s="33" t="s">
        <v>1274</v>
      </c>
      <c r="D193" s="43" t="s">
        <v>139</v>
      </c>
      <c r="E193" s="35" t="s">
        <v>1452</v>
      </c>
      <c r="F193" s="66">
        <v>2</v>
      </c>
      <c r="G193" s="1"/>
    </row>
    <row r="194" spans="2:7" ht="12.75">
      <c r="B194" s="42">
        <v>302712</v>
      </c>
      <c r="C194" s="33" t="s">
        <v>852</v>
      </c>
      <c r="D194" s="43" t="s">
        <v>140</v>
      </c>
      <c r="E194" s="35" t="s">
        <v>1456</v>
      </c>
      <c r="F194" s="66">
        <v>57</v>
      </c>
      <c r="G194" s="1"/>
    </row>
    <row r="195" spans="2:7" ht="12.75">
      <c r="B195" s="42">
        <v>302713</v>
      </c>
      <c r="C195" s="33" t="s">
        <v>848</v>
      </c>
      <c r="D195" s="43" t="s">
        <v>141</v>
      </c>
      <c r="E195" s="35" t="s">
        <v>1456</v>
      </c>
      <c r="F195" s="66">
        <v>37</v>
      </c>
      <c r="G195" s="1"/>
    </row>
    <row r="196" spans="2:7" ht="12.75">
      <c r="B196" s="42">
        <v>302714</v>
      </c>
      <c r="C196" s="33" t="s">
        <v>1292</v>
      </c>
      <c r="D196" s="43" t="s">
        <v>1345</v>
      </c>
      <c r="E196" s="35" t="s">
        <v>1456</v>
      </c>
      <c r="F196" s="66">
        <v>1069</v>
      </c>
      <c r="G196" s="1"/>
    </row>
    <row r="197" spans="2:7" ht="12.75">
      <c r="B197" s="42">
        <v>302595</v>
      </c>
      <c r="C197" s="33" t="s">
        <v>1249</v>
      </c>
      <c r="D197" s="43" t="s">
        <v>142</v>
      </c>
      <c r="E197" s="35" t="s">
        <v>1452</v>
      </c>
      <c r="F197" s="66">
        <v>8</v>
      </c>
      <c r="G197" s="1"/>
    </row>
    <row r="198" spans="2:7" ht="12.75">
      <c r="B198" s="42">
        <v>302660</v>
      </c>
      <c r="C198" s="33" t="s">
        <v>1462</v>
      </c>
      <c r="D198" s="43" t="s">
        <v>143</v>
      </c>
      <c r="E198" s="35" t="s">
        <v>1461</v>
      </c>
      <c r="F198" s="66">
        <v>81</v>
      </c>
      <c r="G198" s="1"/>
    </row>
    <row r="199" spans="2:7" ht="12.75">
      <c r="B199" s="42">
        <v>302781</v>
      </c>
      <c r="C199" s="33" t="s">
        <v>1529</v>
      </c>
      <c r="D199" s="43" t="s">
        <v>144</v>
      </c>
      <c r="E199" s="35" t="s">
        <v>2366</v>
      </c>
      <c r="F199" s="66">
        <v>38</v>
      </c>
      <c r="G199" s="1"/>
    </row>
    <row r="200" spans="2:7" ht="12.75">
      <c r="B200" s="42">
        <v>302596</v>
      </c>
      <c r="C200" s="33" t="s">
        <v>1264</v>
      </c>
      <c r="D200" s="43" t="s">
        <v>145</v>
      </c>
      <c r="E200" s="35" t="s">
        <v>1452</v>
      </c>
      <c r="F200" s="66">
        <v>16</v>
      </c>
      <c r="G200" s="1"/>
    </row>
    <row r="201" spans="2:7" ht="12.75">
      <c r="B201" s="42">
        <v>302597</v>
      </c>
      <c r="C201" s="33" t="s">
        <v>1460</v>
      </c>
      <c r="D201" s="43" t="s">
        <v>1451</v>
      </c>
      <c r="E201" s="35" t="s">
        <v>1452</v>
      </c>
      <c r="F201" s="66">
        <v>37</v>
      </c>
      <c r="G201" s="1"/>
    </row>
    <row r="202" spans="2:7" ht="12.75">
      <c r="B202" s="42">
        <v>302715</v>
      </c>
      <c r="C202" s="33" t="s">
        <v>1281</v>
      </c>
      <c r="D202" s="43" t="s">
        <v>146</v>
      </c>
      <c r="E202" s="35" t="s">
        <v>1456</v>
      </c>
      <c r="F202" s="66">
        <v>226</v>
      </c>
      <c r="G202" s="1"/>
    </row>
    <row r="203" spans="2:7" ht="12.75">
      <c r="B203" s="42">
        <v>302661</v>
      </c>
      <c r="C203" s="33" t="s">
        <v>379</v>
      </c>
      <c r="D203" s="43" t="s">
        <v>380</v>
      </c>
      <c r="E203" s="35" t="s">
        <v>1461</v>
      </c>
      <c r="F203" s="66">
        <v>9</v>
      </c>
      <c r="G203" s="1"/>
    </row>
    <row r="204" spans="2:7" ht="12.75">
      <c r="B204" s="42">
        <v>302598</v>
      </c>
      <c r="C204" s="33" t="s">
        <v>1254</v>
      </c>
      <c r="D204" s="43" t="s">
        <v>147</v>
      </c>
      <c r="E204" s="35" t="s">
        <v>1452</v>
      </c>
      <c r="F204" s="66">
        <v>2</v>
      </c>
      <c r="G204" s="1"/>
    </row>
    <row r="205" spans="2:7" ht="12.75">
      <c r="B205" s="42">
        <v>302716</v>
      </c>
      <c r="C205" s="33" t="s">
        <v>862</v>
      </c>
      <c r="D205" s="43" t="s">
        <v>148</v>
      </c>
      <c r="E205" s="35" t="s">
        <v>1456</v>
      </c>
      <c r="F205" s="66">
        <v>41</v>
      </c>
      <c r="G205" s="1"/>
    </row>
    <row r="206" spans="2:7" ht="12.75">
      <c r="B206" s="42">
        <v>302717</v>
      </c>
      <c r="C206" s="33" t="s">
        <v>1303</v>
      </c>
      <c r="D206" s="43" t="s">
        <v>149</v>
      </c>
      <c r="E206" s="35" t="s">
        <v>1456</v>
      </c>
      <c r="F206" s="66">
        <v>110</v>
      </c>
      <c r="G206" s="1"/>
    </row>
    <row r="207" spans="2:7" ht="12.75">
      <c r="B207" s="42">
        <v>302599</v>
      </c>
      <c r="C207" s="33" t="s">
        <v>1252</v>
      </c>
      <c r="D207" s="43" t="s">
        <v>150</v>
      </c>
      <c r="E207" s="35" t="s">
        <v>1452</v>
      </c>
      <c r="F207" s="66">
        <v>12</v>
      </c>
      <c r="G207" s="1"/>
    </row>
    <row r="208" spans="2:7" ht="12.75">
      <c r="B208" s="42">
        <v>302718</v>
      </c>
      <c r="C208" s="33" t="s">
        <v>371</v>
      </c>
      <c r="D208" s="43" t="s">
        <v>151</v>
      </c>
      <c r="E208" s="35" t="s">
        <v>1456</v>
      </c>
      <c r="F208" s="66">
        <v>2</v>
      </c>
      <c r="G208" s="1"/>
    </row>
    <row r="209" spans="2:7" ht="12.75">
      <c r="B209" s="42">
        <v>302600</v>
      </c>
      <c r="C209" s="33" t="s">
        <v>1258</v>
      </c>
      <c r="D209" s="43" t="s">
        <v>152</v>
      </c>
      <c r="E209" s="35" t="s">
        <v>1452</v>
      </c>
      <c r="F209" s="66">
        <v>17</v>
      </c>
      <c r="G209" s="1"/>
    </row>
    <row r="210" spans="2:7" ht="12.75">
      <c r="B210" s="42">
        <v>302601</v>
      </c>
      <c r="C210" s="33" t="s">
        <v>1453</v>
      </c>
      <c r="D210" s="43" t="s">
        <v>153</v>
      </c>
      <c r="E210" s="35" t="s">
        <v>1452</v>
      </c>
      <c r="F210" s="66">
        <v>29</v>
      </c>
      <c r="G210" s="1"/>
    </row>
    <row r="211" spans="2:7" ht="12.75">
      <c r="B211" s="42">
        <v>302800</v>
      </c>
      <c r="C211" s="33" t="s">
        <v>1228</v>
      </c>
      <c r="D211" s="43" t="s">
        <v>154</v>
      </c>
      <c r="E211" s="35" t="s">
        <v>1462</v>
      </c>
      <c r="F211" s="66">
        <v>51</v>
      </c>
      <c r="G211" s="1"/>
    </row>
    <row r="212" spans="2:7" ht="12.75">
      <c r="B212" s="42">
        <v>302614</v>
      </c>
      <c r="C212" s="33" t="s">
        <v>1525</v>
      </c>
      <c r="D212" s="43" t="s">
        <v>155</v>
      </c>
      <c r="E212" s="35" t="s">
        <v>1452</v>
      </c>
      <c r="F212" s="66">
        <v>46</v>
      </c>
      <c r="G212" s="1"/>
    </row>
    <row r="213" spans="2:7" ht="12.75">
      <c r="B213" s="42">
        <v>302602</v>
      </c>
      <c r="C213" s="33" t="s">
        <v>1243</v>
      </c>
      <c r="D213" s="43" t="s">
        <v>156</v>
      </c>
      <c r="E213" s="35" t="s">
        <v>1452</v>
      </c>
      <c r="F213" s="66">
        <v>4</v>
      </c>
      <c r="G213" s="1"/>
    </row>
    <row r="214" spans="2:7" ht="12.75">
      <c r="B214" s="42">
        <v>302752</v>
      </c>
      <c r="C214" s="33" t="s">
        <v>834</v>
      </c>
      <c r="D214" s="43" t="s">
        <v>383</v>
      </c>
      <c r="E214" s="35" t="s">
        <v>2477</v>
      </c>
      <c r="F214" s="66">
        <v>27</v>
      </c>
      <c r="G214" s="1"/>
    </row>
    <row r="215" spans="2:7" ht="12.75">
      <c r="B215" s="42">
        <v>302761</v>
      </c>
      <c r="C215" s="33" t="s">
        <v>361</v>
      </c>
      <c r="D215" s="43" t="s">
        <v>157</v>
      </c>
      <c r="E215" s="35" t="s">
        <v>2477</v>
      </c>
      <c r="F215" s="66">
        <v>1</v>
      </c>
      <c r="G215" s="1"/>
    </row>
    <row r="216" spans="2:7" ht="12.75">
      <c r="B216" s="42">
        <v>302662</v>
      </c>
      <c r="C216" s="33" t="s">
        <v>391</v>
      </c>
      <c r="D216" s="43" t="s">
        <v>158</v>
      </c>
      <c r="E216" s="35" t="s">
        <v>1461</v>
      </c>
      <c r="F216" s="66">
        <v>28</v>
      </c>
      <c r="G216" s="1"/>
    </row>
    <row r="217" spans="2:7" ht="12.75">
      <c r="B217" s="42">
        <v>302603</v>
      </c>
      <c r="C217" s="33" t="s">
        <v>1280</v>
      </c>
      <c r="D217" s="43" t="s">
        <v>159</v>
      </c>
      <c r="E217" s="35" t="s">
        <v>1452</v>
      </c>
      <c r="F217" s="66">
        <v>16</v>
      </c>
      <c r="G217" s="1"/>
    </row>
    <row r="218" spans="2:7" ht="12.75">
      <c r="B218" s="42">
        <v>302753</v>
      </c>
      <c r="C218" s="33" t="s">
        <v>860</v>
      </c>
      <c r="D218" s="43" t="s">
        <v>160</v>
      </c>
      <c r="E218" s="35" t="s">
        <v>2477</v>
      </c>
      <c r="F218" s="66">
        <v>8</v>
      </c>
      <c r="G218" s="1"/>
    </row>
    <row r="219" spans="2:7" ht="12.75">
      <c r="B219" s="42">
        <v>302604</v>
      </c>
      <c r="C219" s="33" t="s">
        <v>1532</v>
      </c>
      <c r="D219" s="43" t="s">
        <v>2402</v>
      </c>
      <c r="E219" s="35" t="s">
        <v>1452</v>
      </c>
      <c r="F219" s="66">
        <v>37</v>
      </c>
      <c r="G219" s="1"/>
    </row>
    <row r="220" spans="2:7" ht="12.75">
      <c r="B220" s="42">
        <v>302617</v>
      </c>
      <c r="C220" s="33" t="s">
        <v>1271</v>
      </c>
      <c r="D220" s="43" t="s">
        <v>161</v>
      </c>
      <c r="E220" s="35" t="s">
        <v>1454</v>
      </c>
      <c r="F220" s="66">
        <v>4</v>
      </c>
      <c r="G220" s="1"/>
    </row>
    <row r="221" spans="2:7" ht="12.75">
      <c r="B221" s="42">
        <v>302605</v>
      </c>
      <c r="C221" s="33" t="s">
        <v>1344</v>
      </c>
      <c r="D221" s="43" t="s">
        <v>162</v>
      </c>
      <c r="E221" s="35" t="s">
        <v>1452</v>
      </c>
      <c r="F221" s="66">
        <v>7</v>
      </c>
      <c r="G221" s="1"/>
    </row>
    <row r="222" spans="2:7" ht="12.75">
      <c r="B222" s="42">
        <v>302663</v>
      </c>
      <c r="C222" s="33" t="s">
        <v>386</v>
      </c>
      <c r="D222" s="43" t="s">
        <v>163</v>
      </c>
      <c r="E222" s="35" t="s">
        <v>1461</v>
      </c>
      <c r="F222" s="66">
        <v>68</v>
      </c>
      <c r="G222" s="1"/>
    </row>
    <row r="223" spans="2:7" ht="12.75">
      <c r="B223" s="42">
        <v>302664</v>
      </c>
      <c r="C223" s="33" t="s">
        <v>355</v>
      </c>
      <c r="D223" s="43" t="s">
        <v>164</v>
      </c>
      <c r="E223" s="35" t="s">
        <v>1461</v>
      </c>
      <c r="F223" s="66">
        <v>15</v>
      </c>
      <c r="G223" s="1"/>
    </row>
    <row r="224" spans="2:7" ht="12.75">
      <c r="B224" s="42">
        <v>302782</v>
      </c>
      <c r="C224" s="33" t="s">
        <v>165</v>
      </c>
      <c r="D224" s="43" t="s">
        <v>166</v>
      </c>
      <c r="E224" s="35" t="s">
        <v>2366</v>
      </c>
      <c r="F224" s="66">
        <v>0</v>
      </c>
      <c r="G224" s="1"/>
    </row>
    <row r="225" spans="2:7" ht="12.75">
      <c r="B225" s="42">
        <v>302665</v>
      </c>
      <c r="C225" s="33" t="s">
        <v>1241</v>
      </c>
      <c r="D225" s="43" t="s">
        <v>167</v>
      </c>
      <c r="E225" s="35" t="s">
        <v>1461</v>
      </c>
      <c r="F225" s="66">
        <v>14</v>
      </c>
      <c r="G225" s="1"/>
    </row>
    <row r="226" spans="2:7" ht="12.75">
      <c r="B226" s="42">
        <v>302666</v>
      </c>
      <c r="C226" s="33" t="s">
        <v>358</v>
      </c>
      <c r="D226" s="43" t="s">
        <v>168</v>
      </c>
      <c r="E226" s="35" t="s">
        <v>1461</v>
      </c>
      <c r="F226" s="66">
        <v>21</v>
      </c>
      <c r="G226" s="1"/>
    </row>
    <row r="227" spans="2:7" ht="12.75">
      <c r="B227" s="42">
        <v>302606</v>
      </c>
      <c r="C227" s="33" t="s">
        <v>1351</v>
      </c>
      <c r="D227" s="43" t="s">
        <v>169</v>
      </c>
      <c r="E227" s="35" t="s">
        <v>1452</v>
      </c>
      <c r="F227" s="66">
        <v>15</v>
      </c>
      <c r="G227" s="1"/>
    </row>
    <row r="228" spans="2:7" ht="12.75">
      <c r="B228" s="42">
        <v>302783</v>
      </c>
      <c r="C228" s="33" t="s">
        <v>595</v>
      </c>
      <c r="D228" s="43" t="s">
        <v>170</v>
      </c>
      <c r="E228" s="35" t="s">
        <v>2366</v>
      </c>
      <c r="F228" s="66">
        <v>6</v>
      </c>
      <c r="G228" s="1"/>
    </row>
    <row r="229" spans="2:7" ht="12.75">
      <c r="B229" s="42">
        <v>302667</v>
      </c>
      <c r="C229" s="33" t="s">
        <v>851</v>
      </c>
      <c r="D229" s="43" t="s">
        <v>171</v>
      </c>
      <c r="E229" s="35" t="s">
        <v>1461</v>
      </c>
      <c r="F229" s="66">
        <v>124</v>
      </c>
      <c r="G229" s="1"/>
    </row>
    <row r="230" spans="2:7" ht="12.75">
      <c r="B230" s="42">
        <v>302754</v>
      </c>
      <c r="C230" s="33" t="s">
        <v>369</v>
      </c>
      <c r="D230" s="43" t="s">
        <v>172</v>
      </c>
      <c r="E230" s="35" t="s">
        <v>2477</v>
      </c>
      <c r="F230" s="66">
        <v>3</v>
      </c>
      <c r="G230" s="1"/>
    </row>
    <row r="231" spans="2:7" ht="12.75">
      <c r="B231" s="42">
        <v>302784</v>
      </c>
      <c r="C231" s="33" t="s">
        <v>841</v>
      </c>
      <c r="D231" s="43" t="s">
        <v>173</v>
      </c>
      <c r="E231" s="35" t="s">
        <v>2366</v>
      </c>
      <c r="F231" s="66">
        <v>3</v>
      </c>
      <c r="G231" s="1"/>
    </row>
    <row r="232" spans="2:7" ht="12.75">
      <c r="B232" s="42">
        <v>302668</v>
      </c>
      <c r="C232" s="33" t="s">
        <v>390</v>
      </c>
      <c r="D232" s="43" t="s">
        <v>181</v>
      </c>
      <c r="E232" s="35" t="s">
        <v>1461</v>
      </c>
      <c r="F232" s="66">
        <v>65</v>
      </c>
      <c r="G232" s="1"/>
    </row>
    <row r="233" spans="2:7" ht="12.75">
      <c r="B233" s="42">
        <v>302607</v>
      </c>
      <c r="C233" s="33" t="s">
        <v>1226</v>
      </c>
      <c r="D233" s="43" t="s">
        <v>182</v>
      </c>
      <c r="E233" s="35" t="s">
        <v>1452</v>
      </c>
      <c r="F233" s="66">
        <v>207</v>
      </c>
      <c r="G233" s="1"/>
    </row>
    <row r="234" spans="2:7" ht="12.75">
      <c r="B234" s="42">
        <v>302719</v>
      </c>
      <c r="C234" s="33" t="s">
        <v>1429</v>
      </c>
      <c r="D234" s="43" t="s">
        <v>183</v>
      </c>
      <c r="E234" s="35" t="s">
        <v>1456</v>
      </c>
      <c r="F234" s="66">
        <v>192</v>
      </c>
      <c r="G234" s="1"/>
    </row>
    <row r="235" spans="2:7" ht="12.75">
      <c r="B235" s="42">
        <v>302608</v>
      </c>
      <c r="C235" s="33" t="s">
        <v>1215</v>
      </c>
      <c r="D235" s="43" t="s">
        <v>184</v>
      </c>
      <c r="E235" s="35" t="s">
        <v>1452</v>
      </c>
      <c r="F235" s="66">
        <v>37</v>
      </c>
      <c r="G235" s="1"/>
    </row>
    <row r="236" spans="2:7" ht="12.75">
      <c r="B236" s="42">
        <v>302785</v>
      </c>
      <c r="C236" s="33" t="s">
        <v>387</v>
      </c>
      <c r="D236" s="43" t="s">
        <v>185</v>
      </c>
      <c r="E236" s="35" t="s">
        <v>2366</v>
      </c>
      <c r="F236" s="66">
        <v>6</v>
      </c>
      <c r="G236" s="1"/>
    </row>
    <row r="237" spans="2:7" ht="12.75">
      <c r="B237" s="42">
        <v>302755</v>
      </c>
      <c r="C237" s="33" t="s">
        <v>2478</v>
      </c>
      <c r="D237" s="43" t="s">
        <v>186</v>
      </c>
      <c r="E237" s="35" t="s">
        <v>2477</v>
      </c>
      <c r="F237" s="66">
        <v>22837</v>
      </c>
      <c r="G237" s="1"/>
    </row>
    <row r="238" spans="2:7" ht="12.75">
      <c r="B238" s="42">
        <v>302801</v>
      </c>
      <c r="C238" s="33" t="s">
        <v>378</v>
      </c>
      <c r="D238" s="43" t="s">
        <v>187</v>
      </c>
      <c r="E238" s="35" t="s">
        <v>1462</v>
      </c>
      <c r="F238" s="66">
        <v>54</v>
      </c>
      <c r="G238" s="1"/>
    </row>
    <row r="239" spans="2:7" ht="12.75">
      <c r="B239" s="42">
        <v>302669</v>
      </c>
      <c r="C239" s="33" t="s">
        <v>374</v>
      </c>
      <c r="D239" s="43" t="s">
        <v>188</v>
      </c>
      <c r="E239" s="35" t="s">
        <v>1461</v>
      </c>
      <c r="F239" s="66">
        <v>176</v>
      </c>
      <c r="G239" s="1"/>
    </row>
    <row r="240" spans="2:7" ht="12.75">
      <c r="B240" s="42">
        <v>302721</v>
      </c>
      <c r="C240" s="33" t="s">
        <v>281</v>
      </c>
      <c r="D240" s="43" t="s">
        <v>189</v>
      </c>
      <c r="E240" s="35" t="s">
        <v>1456</v>
      </c>
      <c r="F240" s="66">
        <v>1</v>
      </c>
      <c r="G240" s="1"/>
    </row>
    <row r="241" spans="2:7" ht="12.75">
      <c r="B241" s="42">
        <v>302756</v>
      </c>
      <c r="C241" s="33" t="s">
        <v>364</v>
      </c>
      <c r="D241" s="43" t="s">
        <v>190</v>
      </c>
      <c r="E241" s="35" t="s">
        <v>2477</v>
      </c>
      <c r="F241" s="66">
        <v>6</v>
      </c>
      <c r="G241" s="1"/>
    </row>
    <row r="242" spans="2:7" ht="12.75">
      <c r="B242" s="42">
        <v>302802</v>
      </c>
      <c r="C242" s="33" t="s">
        <v>375</v>
      </c>
      <c r="D242" s="43" t="s">
        <v>191</v>
      </c>
      <c r="E242" s="35" t="s">
        <v>1462</v>
      </c>
      <c r="F242" s="66">
        <v>592</v>
      </c>
      <c r="G242" s="1"/>
    </row>
    <row r="243" spans="2:7" ht="12.75">
      <c r="B243" s="42">
        <v>302757</v>
      </c>
      <c r="C243" s="33" t="s">
        <v>370</v>
      </c>
      <c r="D243" s="43" t="s">
        <v>192</v>
      </c>
      <c r="E243" s="35" t="s">
        <v>2477</v>
      </c>
      <c r="F243" s="66">
        <v>3</v>
      </c>
      <c r="G243" s="1"/>
    </row>
    <row r="244" spans="2:7" ht="12.75">
      <c r="B244" s="42">
        <v>302758</v>
      </c>
      <c r="C244" s="33" t="s">
        <v>381</v>
      </c>
      <c r="D244" s="43" t="s">
        <v>193</v>
      </c>
      <c r="E244" s="35" t="s">
        <v>2477</v>
      </c>
      <c r="F244" s="66">
        <v>9</v>
      </c>
      <c r="G244" s="1"/>
    </row>
    <row r="245" spans="2:7" ht="12.75">
      <c r="B245" s="42">
        <v>302670</v>
      </c>
      <c r="C245" s="33" t="s">
        <v>1247</v>
      </c>
      <c r="D245" s="43" t="s">
        <v>194</v>
      </c>
      <c r="E245" s="35" t="s">
        <v>1461</v>
      </c>
      <c r="F245" s="66">
        <v>50</v>
      </c>
      <c r="G245" s="1"/>
    </row>
    <row r="246" spans="2:7" ht="12.75">
      <c r="B246" s="42">
        <v>302786</v>
      </c>
      <c r="C246" s="33" t="s">
        <v>781</v>
      </c>
      <c r="D246" s="43" t="s">
        <v>195</v>
      </c>
      <c r="E246" s="35" t="s">
        <v>2366</v>
      </c>
      <c r="F246" s="66">
        <v>32</v>
      </c>
      <c r="G246" s="1"/>
    </row>
    <row r="247" spans="2:7" ht="12.75">
      <c r="B247" s="42">
        <v>302787</v>
      </c>
      <c r="C247" s="33" t="s">
        <v>837</v>
      </c>
      <c r="D247" s="43" t="s">
        <v>196</v>
      </c>
      <c r="E247" s="35" t="s">
        <v>2366</v>
      </c>
      <c r="F247" s="66">
        <v>2</v>
      </c>
      <c r="G247" s="1"/>
    </row>
    <row r="248" spans="2:7" ht="12.75">
      <c r="B248" s="42">
        <v>302788</v>
      </c>
      <c r="C248" s="33" t="s">
        <v>839</v>
      </c>
      <c r="D248" s="43" t="s">
        <v>197</v>
      </c>
      <c r="E248" s="35" t="s">
        <v>2366</v>
      </c>
      <c r="F248" s="66">
        <v>4</v>
      </c>
      <c r="G248" s="1"/>
    </row>
    <row r="249" spans="2:7" ht="12.75">
      <c r="B249" s="42">
        <v>302720</v>
      </c>
      <c r="C249" s="33" t="s">
        <v>1401</v>
      </c>
      <c r="D249" s="43" t="s">
        <v>198</v>
      </c>
      <c r="E249" s="35" t="s">
        <v>1456</v>
      </c>
      <c r="F249" s="66">
        <v>6</v>
      </c>
      <c r="G249" s="1"/>
    </row>
    <row r="250" spans="2:7" ht="12.75">
      <c r="B250" s="42">
        <v>302671</v>
      </c>
      <c r="C250" s="33" t="s">
        <v>393</v>
      </c>
      <c r="D250" s="43" t="s">
        <v>199</v>
      </c>
      <c r="E250" s="35" t="s">
        <v>1461</v>
      </c>
      <c r="F250" s="66">
        <v>25</v>
      </c>
      <c r="G250" s="1"/>
    </row>
    <row r="251" spans="2:7" ht="12.75">
      <c r="B251" s="42">
        <v>302609</v>
      </c>
      <c r="C251" s="33" t="s">
        <v>1273</v>
      </c>
      <c r="D251" s="43" t="s">
        <v>200</v>
      </c>
      <c r="E251" s="35" t="s">
        <v>1452</v>
      </c>
      <c r="F251" s="66">
        <v>1</v>
      </c>
      <c r="G251" s="1"/>
    </row>
    <row r="252" spans="2:7" ht="12.75">
      <c r="B252" s="42">
        <v>302610</v>
      </c>
      <c r="C252" s="33" t="s">
        <v>1358</v>
      </c>
      <c r="D252" s="43" t="s">
        <v>201</v>
      </c>
      <c r="E252" s="35" t="s">
        <v>1452</v>
      </c>
      <c r="F252" s="66">
        <v>491</v>
      </c>
      <c r="G252" s="1"/>
    </row>
    <row r="253" spans="2:7" ht="12.75">
      <c r="B253" s="42">
        <v>302611</v>
      </c>
      <c r="C253" s="33" t="s">
        <v>1268</v>
      </c>
      <c r="D253" s="43" t="s">
        <v>202</v>
      </c>
      <c r="E253" s="35" t="s">
        <v>1452</v>
      </c>
      <c r="F253" s="66">
        <v>103</v>
      </c>
      <c r="G253" s="1"/>
    </row>
    <row r="254" spans="2:7" ht="12.75">
      <c r="B254" s="42">
        <v>302612</v>
      </c>
      <c r="C254" s="33" t="s">
        <v>1263</v>
      </c>
      <c r="D254" s="43" t="s">
        <v>203</v>
      </c>
      <c r="E254" s="35" t="s">
        <v>1452</v>
      </c>
      <c r="F254" s="66">
        <v>139</v>
      </c>
      <c r="G254" s="1"/>
    </row>
    <row r="255" spans="2:7" ht="13.5" thickBot="1">
      <c r="B255" s="42">
        <v>302613</v>
      </c>
      <c r="C255" s="33" t="s">
        <v>1468</v>
      </c>
      <c r="D255" s="43" t="s">
        <v>204</v>
      </c>
      <c r="E255" s="35" t="s">
        <v>1452</v>
      </c>
      <c r="F255" s="66">
        <v>0</v>
      </c>
      <c r="G255" s="1"/>
    </row>
    <row r="256" spans="2:6" ht="12.75">
      <c r="B256" s="5"/>
      <c r="C256" s="5"/>
      <c r="D256" s="5"/>
      <c r="E256" s="5"/>
      <c r="F256" s="5"/>
    </row>
  </sheetData>
  <autoFilter ref="B4:I255"/>
  <hyperlinks>
    <hyperlink ref="B6:F6" r:id="rId1" display="http://www.teoalida.com/database/airports/"/>
    <hyperlink ref="G6" r:id="rId2" display="http://www.teoalida.com/database/airports/"/>
    <hyperlink ref="H6" r:id="rId3" display="http://www.teoalida.com/database/airports/"/>
    <hyperlink ref="I6" r:id="rId4" display="http://www.teoalida.com/database/airports/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Airports &amp; airfields database - www.teoalida.com/database/airports</dc:title>
  <dc:subject/>
  <dc:creator>Teoalida</dc:creator>
  <cp:keywords/>
  <dc:description/>
  <cp:lastModifiedBy>Teoalida</cp:lastModifiedBy>
  <dcterms:created xsi:type="dcterms:W3CDTF">2019-06-16T09:16:50Z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