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35" activeTab="0"/>
  </bookViews>
  <sheets>
    <sheet name="Database" sheetId="1" r:id="rId1"/>
    <sheet name="Statistics" sheetId="2" r:id="rId2"/>
  </sheets>
  <definedNames>
    <definedName name="_xlnm._FilterDatabase" localSheetId="0" hidden="1">'Database'!$B$6:$DH$42</definedName>
  </definedNames>
  <calcPr fullCalcOnLoad="1"/>
</workbook>
</file>

<file path=xl/sharedStrings.xml><?xml version="1.0" encoding="utf-8"?>
<sst xmlns="http://schemas.openxmlformats.org/spreadsheetml/2006/main" count="2482" uniqueCount="576">
  <si>
    <t>3.0 Diesel</t>
  </si>
  <si>
    <t>6.3l/100km</t>
  </si>
  <si>
    <t xml:space="preserve">Panoramic </t>
  </si>
  <si>
    <t>250 Kw</t>
  </si>
  <si>
    <t>1945 Kg</t>
  </si>
  <si>
    <t>BAIC</t>
  </si>
  <si>
    <t>1.3 Petrol</t>
  </si>
  <si>
    <t>128 Nm</t>
  </si>
  <si>
    <t>1.3 l</t>
  </si>
  <si>
    <t>158 g/km</t>
  </si>
  <si>
    <t>151 g/km</t>
  </si>
  <si>
    <t>Bentley</t>
  </si>
  <si>
    <t>4000 r/min</t>
  </si>
  <si>
    <t>URL</t>
  </si>
  <si>
    <t>Make</t>
  </si>
  <si>
    <t>Model</t>
  </si>
  <si>
    <t>Version</t>
  </si>
  <si>
    <t>Price black</t>
  </si>
  <si>
    <t>Image URL</t>
  </si>
  <si>
    <t>Engine</t>
  </si>
  <si>
    <t>Transmission</t>
  </si>
  <si>
    <t>Fuel Consumption (Average)</t>
  </si>
  <si>
    <t>Safety Rating</t>
  </si>
  <si>
    <t>Date introduced</t>
  </si>
  <si>
    <t>Euro NCAP rating</t>
  </si>
  <si>
    <t>Date Range introduced SA</t>
  </si>
  <si>
    <t>Model Intro Date</t>
  </si>
  <si>
    <t>Price</t>
  </si>
  <si>
    <t>Sunroof</t>
  </si>
  <si>
    <t>Limited Edition</t>
  </si>
  <si>
    <t>Emissions Tax (incl in price)</t>
  </si>
  <si>
    <t>Power Max</t>
  </si>
  <si>
    <t>Power Max rpm</t>
  </si>
  <si>
    <t>Torque Max</t>
  </si>
  <si>
    <t>Torque Max rpm</t>
  </si>
  <si>
    <t>Engine Size</t>
  </si>
  <si>
    <t>Cylinders</t>
  </si>
  <si>
    <t>Charger</t>
  </si>
  <si>
    <t xml:space="preserve">Fuel Type </t>
  </si>
  <si>
    <t>Engine Position / Location</t>
  </si>
  <si>
    <t>Transmission type</t>
  </si>
  <si>
    <t>Gear ratios quantity</t>
  </si>
  <si>
    <t>Gearshift</t>
  </si>
  <si>
    <t>Gear shift paddles</t>
  </si>
  <si>
    <t>Driven Wheels</t>
  </si>
  <si>
    <t>All-wheel-drive</t>
  </si>
  <si>
    <t>0-100Kph</t>
  </si>
  <si>
    <t>Top speed</t>
  </si>
  <si>
    <t>Average</t>
  </si>
  <si>
    <t>Urban</t>
  </si>
  <si>
    <t>Extra Urban</t>
  </si>
  <si>
    <t>Co2</t>
  </si>
  <si>
    <t>Fuel range</t>
  </si>
  <si>
    <t>Fuel tank capacity</t>
  </si>
  <si>
    <t xml:space="preserve">Engine auto start/stop </t>
  </si>
  <si>
    <t>ABS</t>
  </si>
  <si>
    <t>EBD</t>
  </si>
  <si>
    <t>Brake assist</t>
  </si>
  <si>
    <t>Traction control</t>
  </si>
  <si>
    <t>Stability control</t>
  </si>
  <si>
    <t>Driver airbag</t>
  </si>
  <si>
    <t>Passenger airbag</t>
  </si>
  <si>
    <t>Airbag quantity</t>
  </si>
  <si>
    <t>Warranty years</t>
  </si>
  <si>
    <t>Warranty distance</t>
  </si>
  <si>
    <t>Maintenance plan years</t>
  </si>
  <si>
    <t>Maintenance plan distance</t>
  </si>
  <si>
    <t>Service plan years</t>
  </si>
  <si>
    <t>Service plan distance</t>
  </si>
  <si>
    <t>Service interval time</t>
  </si>
  <si>
    <t>Service interval indicator</t>
  </si>
  <si>
    <t>Electric windows</t>
  </si>
  <si>
    <t>Power steering</t>
  </si>
  <si>
    <t>Central locking</t>
  </si>
  <si>
    <t>Cruise control</t>
  </si>
  <si>
    <t>Air conditioning</t>
  </si>
  <si>
    <t>Climate control</t>
  </si>
  <si>
    <t>Cd player</t>
  </si>
  <si>
    <t>Bluetooth connectivity</t>
  </si>
  <si>
    <t>USB port</t>
  </si>
  <si>
    <t>Auxiliary input</t>
  </si>
  <si>
    <t>Navigation</t>
  </si>
  <si>
    <t>Panoramic roof</t>
  </si>
  <si>
    <t>Xenon headlights</t>
  </si>
  <si>
    <t>Adaptive headlights (varying light distribution)</t>
  </si>
  <si>
    <t>High beam assist</t>
  </si>
  <si>
    <t>Daytime driving running lights</t>
  </si>
  <si>
    <t>Auto on/off lights</t>
  </si>
  <si>
    <t>Front fog lights</t>
  </si>
  <si>
    <t>Rear fog lights</t>
  </si>
  <si>
    <t>High level brake light</t>
  </si>
  <si>
    <t>Rain sensor wipers</t>
  </si>
  <si>
    <t>Electric folding mirrors</t>
  </si>
  <si>
    <t>On board trip computer</t>
  </si>
  <si>
    <t>Multi function steering wheel controls</t>
  </si>
  <si>
    <t>Keyless access</t>
  </si>
  <si>
    <t>Alloy wheel</t>
  </si>
  <si>
    <t>Front tyres</t>
  </si>
  <si>
    <t xml:space="preserve">Rear tyres </t>
  </si>
  <si>
    <t>Run flat tyres</t>
  </si>
  <si>
    <t>Park distance control rear</t>
  </si>
  <si>
    <t>Park distance control front</t>
  </si>
  <si>
    <t>Tow bar trailer hitch</t>
  </si>
  <si>
    <t>Camera for park distance control</t>
  </si>
  <si>
    <t>TV</t>
  </si>
  <si>
    <t>Leather upholstery</t>
  </si>
  <si>
    <t>Heated seats front</t>
  </si>
  <si>
    <t>Heated seats rear</t>
  </si>
  <si>
    <t>Length</t>
  </si>
  <si>
    <t>Width excl mirrors / Incl mirrors</t>
  </si>
  <si>
    <t>Height</t>
  </si>
  <si>
    <t>Wheelbase</t>
  </si>
  <si>
    <t>Ground clearance</t>
  </si>
  <si>
    <t>Body shape</t>
  </si>
  <si>
    <t>Seats quantity</t>
  </si>
  <si>
    <t>Doors</t>
  </si>
  <si>
    <t>Kerb weight</t>
  </si>
  <si>
    <t>Electronically adjustable suspension</t>
  </si>
  <si>
    <t>Towing capacity unbraked</t>
  </si>
  <si>
    <t>Towing capacity braked</t>
  </si>
  <si>
    <t>Load volume capacity</t>
  </si>
  <si>
    <t>Abarth</t>
  </si>
  <si>
    <t>Manual</t>
  </si>
  <si>
    <t>6.4l/100km</t>
  </si>
  <si>
    <t>1.4 l</t>
  </si>
  <si>
    <t xml:space="preserve">Turbocharger </t>
  </si>
  <si>
    <t xml:space="preserve">Petrol </t>
  </si>
  <si>
    <t xml:space="preserve">Front </t>
  </si>
  <si>
    <t xml:space="preserve">Manual </t>
  </si>
  <si>
    <t xml:space="preserve">Rear </t>
  </si>
  <si>
    <t>6.4 l/100km</t>
  </si>
  <si>
    <t>100000 Km</t>
  </si>
  <si>
    <t xml:space="preserve">Remote </t>
  </si>
  <si>
    <t xml:space="preserve">Keyless </t>
  </si>
  <si>
    <t xml:space="preserve">LED </t>
  </si>
  <si>
    <t>6.0l/100km</t>
  </si>
  <si>
    <t>6.0 l/100km</t>
  </si>
  <si>
    <t>7.9 l/100km</t>
  </si>
  <si>
    <t>139 g/km</t>
  </si>
  <si>
    <t xml:space="preserve">Opt </t>
  </si>
  <si>
    <t>1485 mm</t>
  </si>
  <si>
    <t xml:space="preserve">Hatch </t>
  </si>
  <si>
    <t xml:space="preserve">Automatic </t>
  </si>
  <si>
    <t>Alfa Romeo</t>
  </si>
  <si>
    <t>N/a</t>
  </si>
  <si>
    <t xml:space="preserve">N/a </t>
  </si>
  <si>
    <t>6000 r/min</t>
  </si>
  <si>
    <t>157 g/km</t>
  </si>
  <si>
    <t>195 Km/h</t>
  </si>
  <si>
    <t xml:space="preserve">Front + Rear </t>
  </si>
  <si>
    <t xml:space="preserve">205/55 R16 </t>
  </si>
  <si>
    <t>1465 mm</t>
  </si>
  <si>
    <t>1280 Kg</t>
  </si>
  <si>
    <t>1300 Kg</t>
  </si>
  <si>
    <t>6.3 l/100km</t>
  </si>
  <si>
    <t>1000 Kg</t>
  </si>
  <si>
    <t>Automatic</t>
  </si>
  <si>
    <t xml:space="preserve">Sedan </t>
  </si>
  <si>
    <t xml:space="preserve">Adaptive </t>
  </si>
  <si>
    <t>600 Nm</t>
  </si>
  <si>
    <t>5.7 l/100km</t>
  </si>
  <si>
    <t xml:space="preserve">Auto </t>
  </si>
  <si>
    <t xml:space="preserve">Partial Suede-cloth + Leather </t>
  </si>
  <si>
    <t xml:space="preserve">Ltd Ed </t>
  </si>
  <si>
    <t>7.0l/100km</t>
  </si>
  <si>
    <t xml:space="preserve">All </t>
  </si>
  <si>
    <t>7.0 l/100km</t>
  </si>
  <si>
    <t>750 Kg</t>
  </si>
  <si>
    <t>2300 Kg</t>
  </si>
  <si>
    <t>3.8 s</t>
  </si>
  <si>
    <t>Aston Martin</t>
  </si>
  <si>
    <t>Unlimited Km</t>
  </si>
  <si>
    <t>620 Nm</t>
  </si>
  <si>
    <t xml:space="preserve">245/40 R20 </t>
  </si>
  <si>
    <t>Audi</t>
  </si>
  <si>
    <t>85 Kw</t>
  </si>
  <si>
    <t>50 l</t>
  </si>
  <si>
    <t>4.5l/100km</t>
  </si>
  <si>
    <t>4.5 l/100km</t>
  </si>
  <si>
    <t>5.7l/100km</t>
  </si>
  <si>
    <t>250 Km/h</t>
  </si>
  <si>
    <t xml:space="preserve">Diesel </t>
  </si>
  <si>
    <t>4.4 Petrol</t>
  </si>
  <si>
    <t>390 Kw</t>
  </si>
  <si>
    <t>5500-6000 r/min</t>
  </si>
  <si>
    <t>750 Nm</t>
  </si>
  <si>
    <t>1800-4600 r/min</t>
  </si>
  <si>
    <t>4.4 l</t>
  </si>
  <si>
    <t>420 l</t>
  </si>
  <si>
    <t>125 mm</t>
  </si>
  <si>
    <t xml:space="preserve">Petrol-electric Hybrid </t>
  </si>
  <si>
    <t>1270 Kg</t>
  </si>
  <si>
    <t>1285 Kg</t>
  </si>
  <si>
    <t>1600-4500 r/min</t>
  </si>
  <si>
    <t>141 g/km</t>
  </si>
  <si>
    <t>6.6l/100km</t>
  </si>
  <si>
    <t>6.6 l/100km</t>
  </si>
  <si>
    <t xml:space="preserve">LED (opt Laser) </t>
  </si>
  <si>
    <t>5500-6500 r/min</t>
  </si>
  <si>
    <t>55 l</t>
  </si>
  <si>
    <t>859 Km</t>
  </si>
  <si>
    <t>6.7l/100km</t>
  </si>
  <si>
    <t>5.1 s</t>
  </si>
  <si>
    <t>6.7 l/100km</t>
  </si>
  <si>
    <t>821 Km</t>
  </si>
  <si>
    <t>3.0 Petrol</t>
  </si>
  <si>
    <t>3.0 l</t>
  </si>
  <si>
    <t>6.1 l/100km</t>
  </si>
  <si>
    <t>11.1 s</t>
  </si>
  <si>
    <t>10.5 s</t>
  </si>
  <si>
    <t>119 g/km</t>
  </si>
  <si>
    <t>1375 Kg</t>
  </si>
  <si>
    <t>4.1 s</t>
  </si>
  <si>
    <t>12.5 l/100km</t>
  </si>
  <si>
    <t>6.1l/100km</t>
  </si>
  <si>
    <t>1479 mm</t>
  </si>
  <si>
    <t>195 Kw</t>
  </si>
  <si>
    <t>2000-2500 r/min</t>
  </si>
  <si>
    <t>BMW</t>
  </si>
  <si>
    <t>140 mm</t>
  </si>
  <si>
    <t xml:space="preserve">Opt Electric </t>
  </si>
  <si>
    <t>450 Nm</t>
  </si>
  <si>
    <t>https://www.cars.co.za/newcars/BMW/7-Series/740Li/</t>
  </si>
  <si>
    <t>7 Series</t>
  </si>
  <si>
    <t xml:space="preserve">
740Li </t>
  </si>
  <si>
    <t>7.9l/100km</t>
  </si>
  <si>
    <t xml:space="preserve">Std (opt Panoramic) </t>
  </si>
  <si>
    <t>1500-5200 r/min</t>
  </si>
  <si>
    <t>5.6 s</t>
  </si>
  <si>
    <t>180 g/km</t>
  </si>
  <si>
    <t>987 Km</t>
  </si>
  <si>
    <t>78 l</t>
  </si>
  <si>
    <t xml:space="preserve">245/50 R18 (opt 245/45 R19 / Opt 245/40 R20) </t>
  </si>
  <si>
    <t xml:space="preserve">245/50 R18 (opt 275/40 R19 / Opt 275/35 R20) </t>
  </si>
  <si>
    <t>5260 mm</t>
  </si>
  <si>
    <t>1902-2169 mm</t>
  </si>
  <si>
    <t>3210 mm</t>
  </si>
  <si>
    <t>135 mm</t>
  </si>
  <si>
    <t>1885 Kg</t>
  </si>
  <si>
    <t xml:space="preserve">Adaptive Air </t>
  </si>
  <si>
    <t>515 l</t>
  </si>
  <si>
    <t>https://www.cars.co.za/newcars/BMW/7-Series/730Ld/</t>
  </si>
  <si>
    <t xml:space="preserve">
730Ld </t>
  </si>
  <si>
    <t>6.2 s</t>
  </si>
  <si>
    <t>1368 Km</t>
  </si>
  <si>
    <t>2100 Kg</t>
  </si>
  <si>
    <t>https://www.cars.co.za/newcars/BMW/7-Series/740Li-M-Sport/</t>
  </si>
  <si>
    <t xml:space="preserve">
740Li M Sport </t>
  </si>
  <si>
    <t xml:space="preserve">245/45 R19 (opt 245/40 R20) </t>
  </si>
  <si>
    <t xml:space="preserve">275/40 R19 (opt 275/35 R20) </t>
  </si>
  <si>
    <t>https://www.cars.co.za/newcars/BMW/7-Series/730Ld-M-Sport/</t>
  </si>
  <si>
    <t xml:space="preserve">
730Ld M Sport </t>
  </si>
  <si>
    <t>https://www.cars.co.za/newcars/BMW/7-Series/745Le-xDrive/</t>
  </si>
  <si>
    <t xml:space="preserve">
745Le xDrive </t>
  </si>
  <si>
    <t>3.0 Petrol-electric Hybrid</t>
  </si>
  <si>
    <t>2.8l/100km</t>
  </si>
  <si>
    <t>290 Kw</t>
  </si>
  <si>
    <t>Engine 5000-6000 r/min</t>
  </si>
  <si>
    <t>Engine 1550-4400 (total 1250-4600) r/min</t>
  </si>
  <si>
    <t>2.8 l/100km</t>
  </si>
  <si>
    <t>65 g/km</t>
  </si>
  <si>
    <t>46 In Electric Mode Km</t>
  </si>
  <si>
    <t>46 l</t>
  </si>
  <si>
    <t>2160 Kg</t>
  </si>
  <si>
    <t>https://www.cars.co.za/newcars/BMW/7-Series/745Le-xDrive-M-Sport/</t>
  </si>
  <si>
    <t xml:space="preserve">
745Le xDrive M Sport </t>
  </si>
  <si>
    <t>https://www.cars.co.za/newcars/BMW/7-Series/740Li-Individual/</t>
  </si>
  <si>
    <t xml:space="preserve">
740Li Individual </t>
  </si>
  <si>
    <t xml:space="preserve">275/35 R20 </t>
  </si>
  <si>
    <t>https://www.cars.co.za/newcars/BMW/7-Series/730Ld-Individual/</t>
  </si>
  <si>
    <t xml:space="preserve">
730Ld Individual </t>
  </si>
  <si>
    <t>https://www.cars.co.za/newcars/BMW/7-Series/745Le-xDrive-Individual/</t>
  </si>
  <si>
    <t xml:space="preserve">
745Le xDrive Individual </t>
  </si>
  <si>
    <t>https://www.cars.co.za/newcars/BMW/7-Series/750Li-xDrive/</t>
  </si>
  <si>
    <t xml:space="preserve">
750Li xDrive </t>
  </si>
  <si>
    <t>10.2l/100km</t>
  </si>
  <si>
    <t>10.2 l/100km</t>
  </si>
  <si>
    <t>233 g/km</t>
  </si>
  <si>
    <t>765 Km</t>
  </si>
  <si>
    <t xml:space="preserve">5 (opt 4) </t>
  </si>
  <si>
    <t>2075 Kg</t>
  </si>
  <si>
    <t>https://www.cars.co.za/newcars/BMW/7-Series/750Li-xDrive-M-Sport/</t>
  </si>
  <si>
    <t xml:space="preserve">
750Li xDrive M Sport </t>
  </si>
  <si>
    <t>https://www.cars.co.za/newcars/BMW/7-Series/750Li-xDrive-Individual/</t>
  </si>
  <si>
    <t xml:space="preserve">
750Li xDrive Individual </t>
  </si>
  <si>
    <t>https://www.cars.co.za/newcars/BMW/7-Series/M760Li-xDrive/</t>
  </si>
  <si>
    <t xml:space="preserve">
M760Li xDrive </t>
  </si>
  <si>
    <t>6.6 Petrol</t>
  </si>
  <si>
    <t>12.5l/100km</t>
  </si>
  <si>
    <t>430 Kw</t>
  </si>
  <si>
    <t>5250-5750 r/min</t>
  </si>
  <si>
    <t>850 Nm</t>
  </si>
  <si>
    <t>6.6 l</t>
  </si>
  <si>
    <t>297 g/km</t>
  </si>
  <si>
    <t>624 Km</t>
  </si>
  <si>
    <t xml:space="preserve">LED + Laser </t>
  </si>
  <si>
    <t>2295 Kg</t>
  </si>
  <si>
    <t>https://www.cars.co.za/newcars/BMW/7-Series/M760Li-xDrive-V12-Excellence/</t>
  </si>
  <si>
    <t xml:space="preserve">
M760Li xDrive V12 Excellence </t>
  </si>
  <si>
    <t>https://www.cars.co.za/newcars/BMW/7-Series/M760Li-xDrive-V12-Individual/</t>
  </si>
  <si>
    <t xml:space="preserve">
M760Li xDrive V12 Individual </t>
  </si>
  <si>
    <t>833 Km</t>
  </si>
  <si>
    <t>103 Kw</t>
  </si>
  <si>
    <t xml:space="preserve">Partial Cloth + Leather </t>
  </si>
  <si>
    <t>200 Km/h</t>
  </si>
  <si>
    <t>Changan</t>
  </si>
  <si>
    <t>Datsun</t>
  </si>
  <si>
    <t>1.2 Petrol</t>
  </si>
  <si>
    <t>1.2 l</t>
  </si>
  <si>
    <t>Fiat</t>
  </si>
  <si>
    <t>1775 mm</t>
  </si>
  <si>
    <t>185 Km/h</t>
  </si>
  <si>
    <t>2640 mm</t>
  </si>
  <si>
    <t>1.6 Petrol</t>
  </si>
  <si>
    <t>1.6 l</t>
  </si>
  <si>
    <t>180 Km/h</t>
  </si>
  <si>
    <t>9.8 s</t>
  </si>
  <si>
    <t>190 Km/h</t>
  </si>
  <si>
    <t>66 Kw</t>
  </si>
  <si>
    <t>Hyundai</t>
  </si>
  <si>
    <t>Ford</t>
  </si>
  <si>
    <t>1500-4000 r/min</t>
  </si>
  <si>
    <t>12.5 s</t>
  </si>
  <si>
    <t>150 g/km</t>
  </si>
  <si>
    <t>205 Nm</t>
  </si>
  <si>
    <t>Isuzu</t>
  </si>
  <si>
    <t>1790 mm</t>
  </si>
  <si>
    <t>JAC</t>
  </si>
  <si>
    <t>Jaguar</t>
  </si>
  <si>
    <t>10.4 s</t>
  </si>
  <si>
    <t>140 g/km</t>
  </si>
  <si>
    <t>GWM</t>
  </si>
  <si>
    <t>73 Kw</t>
  </si>
  <si>
    <t>1800-2800 r/min</t>
  </si>
  <si>
    <t>Haval</t>
  </si>
  <si>
    <t>Honda</t>
  </si>
  <si>
    <t>1.8 Petrol</t>
  </si>
  <si>
    <t>CVT</t>
  </si>
  <si>
    <t>1.8 l</t>
  </si>
  <si>
    <t xml:space="preserve">CVT </t>
  </si>
  <si>
    <t>90 Kw</t>
  </si>
  <si>
    <t>10.2 s</t>
  </si>
  <si>
    <t>2700 mm</t>
  </si>
  <si>
    <t>3800 r/min</t>
  </si>
  <si>
    <t>Jeep</t>
  </si>
  <si>
    <t>6400 r/min</t>
  </si>
  <si>
    <t>450 Kg</t>
  </si>
  <si>
    <t>5200 r/min</t>
  </si>
  <si>
    <t>JMC</t>
  </si>
  <si>
    <t>Kia</t>
  </si>
  <si>
    <t>9.5 s</t>
  </si>
  <si>
    <t>Lamborghini</t>
  </si>
  <si>
    <t>Land Rover</t>
  </si>
  <si>
    <t>Lexus</t>
  </si>
  <si>
    <t>Mahindra</t>
  </si>
  <si>
    <t>Mazda</t>
  </si>
  <si>
    <t>165 g/km</t>
  </si>
  <si>
    <t>McLaren</t>
  </si>
  <si>
    <t>Mercedes-AMG</t>
  </si>
  <si>
    <t>152 g/km</t>
  </si>
  <si>
    <t>1435 mm</t>
  </si>
  <si>
    <t>Mercedes-Benz</t>
  </si>
  <si>
    <t>917 Km</t>
  </si>
  <si>
    <t>Mercedes-Maybach</t>
  </si>
  <si>
    <t>MINI</t>
  </si>
  <si>
    <t>Mitsubishi</t>
  </si>
  <si>
    <t>1222 Km</t>
  </si>
  <si>
    <t>1395 Kg</t>
  </si>
  <si>
    <t>Opel</t>
  </si>
  <si>
    <t>873 Km</t>
  </si>
  <si>
    <t>Peugeot</t>
  </si>
  <si>
    <t>Porsche</t>
  </si>
  <si>
    <t>Renault</t>
  </si>
  <si>
    <t>Nissan</t>
  </si>
  <si>
    <t>smart</t>
  </si>
  <si>
    <t>Subaru</t>
  </si>
  <si>
    <t>Suzuki</t>
  </si>
  <si>
    <t>Tata</t>
  </si>
  <si>
    <t xml:space="preserve">195/65 R15 </t>
  </si>
  <si>
    <t>1.4 Diesel</t>
  </si>
  <si>
    <t>1260 Kg</t>
  </si>
  <si>
    <t>Toyota</t>
  </si>
  <si>
    <t xml:space="preserve">215/45 R17 </t>
  </si>
  <si>
    <t>12.6 s</t>
  </si>
  <si>
    <t xml:space="preserve">6 Services </t>
  </si>
  <si>
    <t>820 Km</t>
  </si>
  <si>
    <t>https://www.cars.co.za/newcars/Toyota/Corolla/1.3-Esteem/</t>
  </si>
  <si>
    <t>Corolla</t>
  </si>
  <si>
    <t xml:space="preserve">
1.3 Esteem </t>
  </si>
  <si>
    <t>4620 mm</t>
  </si>
  <si>
    <t>1255 Kg</t>
  </si>
  <si>
    <t>452 l</t>
  </si>
  <si>
    <t>https://www.cars.co.za/newcars/Toyota/Corolla/1.6-Esteem/</t>
  </si>
  <si>
    <t xml:space="preserve">
1.6 Esteem </t>
  </si>
  <si>
    <t>154 Nm</t>
  </si>
  <si>
    <t>https://www.cars.co.za/newcars/Toyota/Corolla/1.3-Prestige/</t>
  </si>
  <si>
    <t xml:space="preserve">
1.3 Prestige </t>
  </si>
  <si>
    <t>https://www.cars.co.za/newcars/Toyota/Corolla/1.4D-4D-Esteem/</t>
  </si>
  <si>
    <t xml:space="preserve">
1.4D-4D Esteem </t>
  </si>
  <si>
    <t>https://www.cars.co.za/newcars/Toyota/Corolla/1.6-Prestige/</t>
  </si>
  <si>
    <t xml:space="preserve">
1.6 Prestige </t>
  </si>
  <si>
    <t>https://www.cars.co.za/newcars/Toyota/Corolla/1.4D-4D-Prestige/</t>
  </si>
  <si>
    <t xml:space="preserve">
1.4D-4D Prestige </t>
  </si>
  <si>
    <t>https://www.cars.co.za/newcars/Toyota/Corolla/1.8-Prestige/</t>
  </si>
  <si>
    <t xml:space="preserve">
1.8 Prestige </t>
  </si>
  <si>
    <t>173 Nm</t>
  </si>
  <si>
    <t>786 Km</t>
  </si>
  <si>
    <t>https://www.cars.co.za/newcars/Toyota/Corolla/1.6-Prestige-auto/</t>
  </si>
  <si>
    <t xml:space="preserve">
1.6 Prestige auto </t>
  </si>
  <si>
    <t>https://www.cars.co.za/newcars/Toyota/Corolla/1.6-Prestige%2B-auto/</t>
  </si>
  <si>
    <t xml:space="preserve">
1.6 Prestige+ auto </t>
  </si>
  <si>
    <t>https://www.cars.co.za/newcars/Toyota/Corolla/hatch-1.2T-XS/</t>
  </si>
  <si>
    <t xml:space="preserve">
hatch 1.2T XS </t>
  </si>
  <si>
    <t>5200-5600 r/min</t>
  </si>
  <si>
    <t>185 Nm</t>
  </si>
  <si>
    <t>4375 mm</t>
  </si>
  <si>
    <t>503 l</t>
  </si>
  <si>
    <t>https://www.cars.co.za/newcars/Toyota/Corolla/hatch-1.2T-XS-auto/</t>
  </si>
  <si>
    <t xml:space="preserve">
hatch 1.2T XS auto </t>
  </si>
  <si>
    <t>https://www.cars.co.za/newcars/Toyota/Corolla/1.8-Exclusive/</t>
  </si>
  <si>
    <t xml:space="preserve">
1.8 Exclusive </t>
  </si>
  <si>
    <t>https://www.cars.co.za/newcars/Toyota/Corolla/hatch-1.2T-XR/</t>
  </si>
  <si>
    <t xml:space="preserve">
hatch 1.2T XR </t>
  </si>
  <si>
    <t>https://www.cars.co.za/newcars/Toyota/Corolla/1.8-Exclusive-auto/</t>
  </si>
  <si>
    <t xml:space="preserve">
1.8 Exclusive auto </t>
  </si>
  <si>
    <t>Volvo</t>
  </si>
  <si>
    <t>Volkswagen</t>
  </si>
  <si>
    <t>https://www.cars.co.za/newcars/Toyota/Corolla/</t>
  </si>
  <si>
    <t>R 1 645 990 (recommended retail)</t>
  </si>
  <si>
    <t>R 1 673 322 (recommended retail)</t>
  </si>
  <si>
    <t>R 1 687 990 (recommended retail)</t>
  </si>
  <si>
    <t>R 1 715 322 (recommended retail)</t>
  </si>
  <si>
    <t>R 1 755 300 (recommended retail)</t>
  </si>
  <si>
    <t>R 1 797 300 (recommended retail)</t>
  </si>
  <si>
    <t>R 1 860 090 (recommended retail)</t>
  </si>
  <si>
    <t>R 1 887 422 (recommended retail)</t>
  </si>
  <si>
    <t>R 1 969 400 (recommended retail)</t>
  </si>
  <si>
    <t>R 2 170 995 (recommended retail)</t>
  </si>
  <si>
    <t>R 2 195 795 (recommended retail)</t>
  </si>
  <si>
    <t xml:space="preserve">R 2 367 895 (recommended retail) </t>
  </si>
  <si>
    <t>R 2 828 791 (recommended retail)</t>
  </si>
  <si>
    <t>R 2 976 391 (recommended retail)</t>
  </si>
  <si>
    <t>R 1 645 990</t>
  </si>
  <si>
    <t>R 1 673 322</t>
  </si>
  <si>
    <t>R 1 687 990</t>
  </si>
  <si>
    <t>R 1 715 322</t>
  </si>
  <si>
    <t>R 1 755 300</t>
  </si>
  <si>
    <t>R 1 797 300</t>
  </si>
  <si>
    <t>R 1 860 090</t>
  </si>
  <si>
    <t>R 1 887 422</t>
  </si>
  <si>
    <t>R 1 969 400</t>
  </si>
  <si>
    <t>R 2 170 995</t>
  </si>
  <si>
    <t>R 2 195 795</t>
  </si>
  <si>
    <t>R 2 367 895</t>
  </si>
  <si>
    <t>R 2 828 791</t>
  </si>
  <si>
    <t>R 2 976 391</t>
  </si>
  <si>
    <t>R 353 900</t>
  </si>
  <si>
    <t>Naming</t>
  </si>
  <si>
    <t>Overview</t>
  </si>
  <si>
    <t>General</t>
  </si>
  <si>
    <t>Performance</t>
  </si>
  <si>
    <t>Economy</t>
  </si>
  <si>
    <t>Safety</t>
  </si>
  <si>
    <t>Warranty</t>
  </si>
  <si>
    <t>Features</t>
  </si>
  <si>
    <t>Aesthetics and Comfort</t>
  </si>
  <si>
    <t>Specifications</t>
  </si>
  <si>
    <t>Title</t>
  </si>
  <si>
    <t>SOUTH AFRICA CAR DATABASE</t>
  </si>
  <si>
    <t>URL model</t>
  </si>
  <si>
    <t>URL version</t>
  </si>
  <si>
    <t>https://www.cars.co.za/newcars/BMW/7-Series/</t>
  </si>
  <si>
    <t>R 304 500</t>
  </si>
  <si>
    <t>R 283 100</t>
  </si>
  <si>
    <t>R 303 500</t>
  </si>
  <si>
    <t>R 318 100</t>
  </si>
  <si>
    <t>R 324 600</t>
  </si>
  <si>
    <t>R 332 400</t>
  </si>
  <si>
    <t>R 339 200</t>
  </si>
  <si>
    <t>R 339 600</t>
  </si>
  <si>
    <t>R 342 700</t>
  </si>
  <si>
    <t>R 343 200</t>
  </si>
  <si>
    <t>R 363 800</t>
  </si>
  <si>
    <t>R 373 800</t>
  </si>
  <si>
    <t>R 377 400</t>
  </si>
  <si>
    <t>R 2 404</t>
  </si>
  <si>
    <t>R 4 681</t>
  </si>
  <si>
    <t>R 2 657</t>
  </si>
  <si>
    <t>R 4 807</t>
  </si>
  <si>
    <t>R 3 922</t>
  </si>
  <si>
    <t>R 7 590</t>
  </si>
  <si>
    <t>R 14 295</t>
  </si>
  <si>
    <t>R 22 391</t>
  </si>
  <si>
    <t>R 3 795</t>
  </si>
  <si>
    <t>R 2 530</t>
  </si>
  <si>
    <t>R 5 693</t>
  </si>
  <si>
    <t>R 4 048</t>
  </si>
  <si>
    <t>BMW 7 Series 730Ld M Sport</t>
  </si>
  <si>
    <t>BMW 7 Series 745Le xDrive</t>
  </si>
  <si>
    <t>BMW 7 Series 745Le xDrive M Sport</t>
  </si>
  <si>
    <t>BMW 7 Series 740Li Individual</t>
  </si>
  <si>
    <t>BMW 7 Series 730Ld Individual</t>
  </si>
  <si>
    <t>BMW 7 Series 745Le xDrive Individual</t>
  </si>
  <si>
    <t>BMW 7 Series 750Li xDrive</t>
  </si>
  <si>
    <t>BMW 7 Series 750Li xDrive M Sport</t>
  </si>
  <si>
    <t>BMW 7 Series 750Li xDrive Individual</t>
  </si>
  <si>
    <t>BMW 7 Series M760Li xDrive</t>
  </si>
  <si>
    <t>BMW 7 Series M760Li xDrive V12 Excellence</t>
  </si>
  <si>
    <t>BMW 7 Series M760Li xDrive V12 Individual</t>
  </si>
  <si>
    <t>R 353 900 (recommended retail)</t>
  </si>
  <si>
    <t>R 304 500 (recommended retail)</t>
  </si>
  <si>
    <t>R 283 100 (recommended retail)</t>
  </si>
  <si>
    <t>R 303 500 (recommended retail)</t>
  </si>
  <si>
    <t>R 318 100 (recommended retail)</t>
  </si>
  <si>
    <t>R 324 600 (recommended retail)</t>
  </si>
  <si>
    <t>R 332 400 (recommended retail)</t>
  </si>
  <si>
    <t>R 339 200 (recommended retail)</t>
  </si>
  <si>
    <t>R 339 600 (recommended retail)</t>
  </si>
  <si>
    <t>R 342 700 (recommended retail)</t>
  </si>
  <si>
    <t>R 343 200 (recommended retail)</t>
  </si>
  <si>
    <t>R 363 800 (recommended retail)</t>
  </si>
  <si>
    <t>R 373 800 (recommended retail)</t>
  </si>
  <si>
    <t>R 377 400 (recommended retail)</t>
  </si>
  <si>
    <t>BMW 7 Series 740Li</t>
  </si>
  <si>
    <t>BMW 7 Series 730Ld</t>
  </si>
  <si>
    <t>BMW 7 Series 740Li M Sport</t>
  </si>
  <si>
    <t>Toyota Corolla 1.3 Esteem</t>
  </si>
  <si>
    <t>Toyota Corolla 1.6 Esteem</t>
  </si>
  <si>
    <t>Toyota Corolla 1.3 Prestige</t>
  </si>
  <si>
    <t>Toyota Corolla 1.4D-4D Esteem</t>
  </si>
  <si>
    <t>Toyota Corolla 1.6 Prestige</t>
  </si>
  <si>
    <t>Toyota Corolla 1.4D-4D Prestige</t>
  </si>
  <si>
    <t>Toyota Corolla 1.8 Prestige</t>
  </si>
  <si>
    <t>Toyota Corolla 1.6 Prestige auto</t>
  </si>
  <si>
    <t>Toyota Corolla 1.6 Prestige+ auto</t>
  </si>
  <si>
    <t>Toyota Corolla hatch 1.2T XS</t>
  </si>
  <si>
    <t>Toyota Corolla hatch 1.2T XS auto</t>
  </si>
  <si>
    <t>Toyota Corolla 1.8 Exclusive</t>
  </si>
  <si>
    <t>Toyota Corolla hatch 1.2T XR</t>
  </si>
  <si>
    <t>Toyota Corolla 1.8 Exclusive auto</t>
  </si>
  <si>
    <t>Statistics: number of models by make</t>
  </si>
  <si>
    <t>Number of models</t>
  </si>
  <si>
    <t>✔</t>
  </si>
  <si>
    <t>https://img-ik.cars.co.za/specimages/tr:n-stock_large/bmw7ser6fsl4_1.jpg;https://img-ik.cars.co.za/specimages/tr:n-stock_large/bmw7ser6fsl4_2.jpg;https://img-ik.cars.co.za/specimages/tr:n-stock_large/bmw7ser6fsl4_3.jpg;</t>
  </si>
  <si>
    <t>https://img-ik.cars.co.za/specimages/tr:n-stock_large/bmw7ser6fsl1_1.jpg;https://img-ik.cars.co.za/specimages/tr:n-stock_large/bmw7ser6fsl1_2.jpg;https://img-ik.cars.co.za/specimages/tr:n-stock_large/bmw7ser6fsl1_3.jpg;</t>
  </si>
  <si>
    <t>https://img-ik.cars.co.za/specimages/tr:n-stock_large/bmw7ser6fsl5_1.jpg;https://img-ik.cars.co.za/specimages/tr:n-stock_large/bmw7ser6fsl5_2.jpg;https://img-ik.cars.co.za/specimages/tr:n-stock_large/bmw7ser6fsl5_3.jpg;</t>
  </si>
  <si>
    <t>https://img-ik.cars.co.za/specimages/tr:n-stock_large/bmw7ser6fsl2_1.jpg;https://img-ik.cars.co.za/specimages/tr:n-stock_large/bmw7ser6fsl2_2.jpg;https://img-ik.cars.co.za/specimages/tr:n-stock_large/bmw7ser6fsl2_3.jpg;</t>
  </si>
  <si>
    <t>https://img-ik.cars.co.za/specimages/tr:n-stock_large/bmw7ser6fsl7_1.jpg;https://img-ik.cars.co.za/specimages/tr:n-stock_large/bmw7ser6fsl7_2.jpg;https://img-ik.cars.co.za/specimages/tr:n-stock_large/bmw7ser6fsl7_3.jpg;</t>
  </si>
  <si>
    <t>https://img-ik.cars.co.za/specimages/tr:n-stock_large/bmw7ser6fsl8_1.jpg;https://img-ik.cars.co.za/specimages/tr:n-stock_large/bmw7ser6fsl8_2.jpg;https://img-ik.cars.co.za/specimages/tr:n-stock_large/bmw7ser6fsl8_3.jpg;</t>
  </si>
  <si>
    <t>https://img-ik.cars.co.za/specimages/tr:n-stock_large/bmw7ser6fsl6_1.jpg;https://img-ik.cars.co.za/specimages/tr:n-stock_large/bmw7ser6fsl6_2.jpg;https://img-ik.cars.co.za/specimages/tr:n-stock_large/bmw7ser6fsl6_3.jpg;</t>
  </si>
  <si>
    <t>https://img-ik.cars.co.za/specimages/tr:n-stock_large/bmw7ser6fsl3_1.jpg;https://img-ik.cars.co.za/specimages/tr:n-stock_large/bmw7ser6fsl3_2.jpg;https://img-ik.cars.co.za/specimages/tr:n-stock_large/bmw7ser6fsl3_3.jpg;</t>
  </si>
  <si>
    <t>https://img-ik.cars.co.za/specimages/tr:n-stock_large/bmw7ser6fsl9_1.jpg;https://img-ik.cars.co.za/specimages/tr:n-stock_large/bmw7ser6fsl9_2.jpg;https://img-ik.cars.co.za/specimages/tr:n-stock_large/bmw7ser6fsl9_3.jpg;</t>
  </si>
  <si>
    <t>https://img-ik.cars.co.za/specimages/tr:n-stock_large/bmw7ser6fsl10_1.jpg;https://img-ik.cars.co.za/specimages/tr:n-stock_large/bmw7ser6fsl10_2.jpg;https://img-ik.cars.co.za/specimages/tr:n-stock_large/bmw7ser6fsl10_3.jpg;</t>
  </si>
  <si>
    <t>https://img-ik.cars.co.za/specimages/tr:n-stock_large/bmw7ser6fsl11_1.jpg;https://img-ik.cars.co.za/specimages/tr:n-stock_large/bmw7ser6fsl11_2.jpg;https://img-ik.cars.co.za/specimages/tr:n-stock_large/bmw7ser6fsl11_3.jpg;</t>
  </si>
  <si>
    <t>https://img-ik.cars.co.za/specimages/tr:n-stock_large/bmw7ser6fsl12_1.jpg;https://img-ik.cars.co.za/specimages/tr:n-stock_large/bmw7ser6fsl12_2.jpg;https://img-ik.cars.co.za/specimages/tr:n-stock_large/bmw7ser6fsl12_3.jpg;</t>
  </si>
  <si>
    <t>https://img-ik.cars.co.za/specimages/tr:n-stock_large/bmw7ser6fsl13_1.jpg;https://img-ik.cars.co.za/specimages/tr:n-stock_large/bmw7ser6fsl13_2.jpg;</t>
  </si>
  <si>
    <t>https://img-ik.cars.co.za/specimages/tr:n-stock_large/bmw7ser6fsl14_1.jpg;</t>
  </si>
  <si>
    <t>https://img-ik.cars.co.za/specimages/tr:n-stock_large/bmw7ser6fsl15_1.jpg;</t>
  </si>
  <si>
    <t>https://img-ik.cars.co.za/specimages/tr:n-stock_large/toyocoro6fs13_1.jpg;https://img-ik.cars.co.za/specimages/tr:n-stock_large/toyocoro6fs13_2.jpg;https://img-ik.cars.co.za/specimages/tr:n-stock_large/toyocoro6fs13_3.jpg;</t>
  </si>
  <si>
    <t>https://img-ik.cars.co.za/specimages/tr:n-stock_large/toyocoro6fs15_1.jpg;https://img-ik.cars.co.za/specimages/tr:n-stock_large/toyocoro6fs15_2.jpg;https://img-ik.cars.co.za/specimages/tr:n-stock_large/toyocoro6fs15_3.jpg;</t>
  </si>
  <si>
    <t>https://img-ik.cars.co.za/specimages/tr:n-stock_large/toyocoro6fs14_1.jpg;https://img-ik.cars.co.za/specimages/tr:n-stock_large/toyocoro6fs14_2.jpg;https://img-ik.cars.co.za/specimages/tr:n-stock_large/toyocoro6fs14_3.jpg;</t>
  </si>
  <si>
    <t>https://img-ik.cars.co.za/specimages/tr:n-stock_large/toyocoro6fs18_1.jpg;https://img-ik.cars.co.za/specimages/tr:n-stock_large/toyocoro6fs18_2.jpg;https://img-ik.cars.co.za/specimages/tr:n-stock_large/toyocoro6fs18_3.jpg;</t>
  </si>
  <si>
    <t>https://img-ik.cars.co.za/specimages/tr:n-stock_large/toyocoro6fs16_1.jpg;https://img-ik.cars.co.za/specimages/tr:n-stock_large/toyocoro6fs16_2.jpg;https://img-ik.cars.co.za/specimages/tr:n-stock_large/toyocoro6fs16_3.jpg;</t>
  </si>
  <si>
    <t>https://img-ik.cars.co.za/specimages/tr:n-stock_large/toyocoro6fs19_1.jpg;https://img-ik.cars.co.za/specimages/tr:n-stock_large/toyocoro6fs19_2.jpg;https://img-ik.cars.co.za/specimages/tr:n-stock_large/toyocoro6fs19_3.jpg;</t>
  </si>
  <si>
    <t>https://img-ik.cars.co.za/specimages/tr:n-stock_large/toyocoro6fs20_1.jpg;https://img-ik.cars.co.za/specimages/tr:n-stock_large/toyocoro6fs20_2.jpg;https://img-ik.cars.co.za/specimages/tr:n-stock_large/toyocoro6fs20_3.jpg;</t>
  </si>
  <si>
    <t>https://img-ik.cars.co.za/specimages/tr:n-stock_large/toyocoro6fs17_1.jpg;https://img-ik.cars.co.za/specimages/tr:n-stock_large/toyocoro6fs17_2.jpg;https://img-ik.cars.co.za/specimages/tr:n-stock_large/toyocoro6fs17_3.jpg;</t>
  </si>
  <si>
    <t>https://img-ik.cars.co.za/specimages/tr:n-stock_large/toyocoro6fs12_1.jpg;https://img-ik.cars.co.za/specimages/tr:n-stock_large/toyocoro6fs12_2.jpg;https://img-ik.cars.co.za/specimages/tr:n-stock_large/toyocoro6fs12_3.jpg;</t>
  </si>
  <si>
    <t>https://img-ik.cars.co.za/specimages/tr:n-stock_large/toyocoro7h1_1.jpg;https://img-ik.cars.co.za/specimages/tr:n-stock_large/toyocoro7h1_2.jpg;https://img-ik.cars.co.za/specimages/tr:n-stock_large/toyocoro7h1_3.jpg;</t>
  </si>
  <si>
    <t>https://img-ik.cars.co.za/specimages/tr:n-stock_large/toyocoro7h2_1.jpg;https://img-ik.cars.co.za/specimages/tr:n-stock_large/toyocoro7h2_2.jpg;https://img-ik.cars.co.za/specimages/tr:n-stock_large/toyocoro7h2_3.jpg;</t>
  </si>
  <si>
    <t>https://img-ik.cars.co.za/specimages/tr:n-stock_large/toyocoro6fs21_1.jpg;https://img-ik.cars.co.za/specimages/tr:n-stock_large/toyocoro6fs21_2.jpg;https://img-ik.cars.co.za/specimages/tr:n-stock_large/toyocoro6fs21_3.jpg;</t>
  </si>
  <si>
    <t>https://img-ik.cars.co.za/specimages/tr:n-stock_large/toyocoro7h3_1.jpg;https://img-ik.cars.co.za/specimages/tr:n-stock_large/toyocoro7h3_2.jpg;https://img-ik.cars.co.za/specimages/tr:n-stock_large/toyocoro7h3_3.jpg;</t>
  </si>
  <si>
    <t>https://img-ik.cars.co.za/specimages/tr:n-stock_large/toyocoro6fs22_1.jpg;https://img-ik.cars.co.za/specimages/tr:n-stock_large/toyocoro6fs22_2.jpg;https://img-ik.cars.co.za/specimages/tr:n-stock_large/toyocoro6fs22_3.jpg;</t>
  </si>
  <si>
    <r>
      <t xml:space="preserve">Compiled in Excel by Teoalida © </t>
    </r>
    <r>
      <rPr>
        <b/>
        <u val="single"/>
        <sz val="14"/>
        <color indexed="49"/>
        <rFont val="Arial"/>
        <family val="2"/>
      </rPr>
      <t>cardatabase.teoalida.com</t>
    </r>
  </si>
  <si>
    <t>This file is a SAMPLE, including BMW 7-Series models and Toyota Corolla</t>
  </si>
  <si>
    <t>Visit above website for the FULL database (44 makes, 1800+ model versions)</t>
  </si>
  <si>
    <t>See Statistics sheet for list of makes and number of models included for each make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</si>
</sst>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</numFmts>
  <fonts count="10">
    <font>
      <b/>
      <sz val="10"/>
      <name val="Arial"/>
      <family val="2"/>
    </font>
    <font>
      <sz val="10"/>
      <name val="Arial"/>
      <family val="0"/>
    </font>
    <font>
      <sz val="8"/>
      <name val="Tahoma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u val="single"/>
      <sz val="14"/>
      <color indexed="4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3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17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0">
    <xf numFmtId="0" fontId="0" fillId="2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0" fillId="2" borderId="4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2" borderId="8" xfId="0" applyBorder="1" applyAlignment="1">
      <alignment horizontal="center" vertical="center"/>
    </xf>
    <xf numFmtId="0" fontId="0" fillId="2" borderId="9" xfId="0" applyBorder="1" applyAlignment="1">
      <alignment horizontal="center" vertical="center"/>
    </xf>
    <xf numFmtId="10" fontId="3" fillId="8" borderId="7" xfId="0" applyNumberFormat="1" applyFont="1" applyFill="1" applyBorder="1" applyAlignment="1">
      <alignment horizontal="center" vertical="center"/>
    </xf>
    <xf numFmtId="10" fontId="3" fillId="8" borderId="5" xfId="0" applyNumberFormat="1" applyFont="1" applyFill="1" applyBorder="1" applyAlignment="1">
      <alignment horizontal="center" vertical="center"/>
    </xf>
    <xf numFmtId="10" fontId="3" fillId="8" borderId="6" xfId="0" applyNumberFormat="1" applyFont="1" applyFill="1" applyBorder="1" applyAlignment="1">
      <alignment horizontal="center" vertical="center"/>
    </xf>
    <xf numFmtId="10" fontId="3" fillId="3" borderId="7" xfId="0" applyNumberFormat="1" applyFont="1" applyFill="1" applyBorder="1" applyAlignment="1">
      <alignment horizontal="center" vertical="center"/>
    </xf>
    <xf numFmtId="10" fontId="3" fillId="3" borderId="5" xfId="0" applyNumberFormat="1" applyFont="1" applyFill="1" applyBorder="1" applyAlignment="1">
      <alignment horizontal="center" vertical="center"/>
    </xf>
    <xf numFmtId="10" fontId="3" fillId="3" borderId="6" xfId="0" applyNumberFormat="1" applyFont="1" applyFill="1" applyBorder="1" applyAlignment="1">
      <alignment horizontal="center" vertical="center"/>
    </xf>
    <xf numFmtId="10" fontId="3" fillId="4" borderId="7" xfId="0" applyNumberFormat="1" applyFont="1" applyFill="1" applyBorder="1" applyAlignment="1">
      <alignment horizontal="center" vertical="center"/>
    </xf>
    <xf numFmtId="10" fontId="3" fillId="4" borderId="5" xfId="0" applyNumberFormat="1" applyFont="1" applyFill="1" applyBorder="1" applyAlignment="1">
      <alignment horizontal="center" vertical="center"/>
    </xf>
    <xf numFmtId="10" fontId="3" fillId="4" borderId="6" xfId="0" applyNumberFormat="1" applyFont="1" applyFill="1" applyBorder="1" applyAlignment="1">
      <alignment horizontal="center" vertical="center"/>
    </xf>
    <xf numFmtId="10" fontId="3" fillId="5" borderId="7" xfId="0" applyNumberFormat="1" applyFont="1" applyFill="1" applyBorder="1" applyAlignment="1">
      <alignment horizontal="center" vertical="center"/>
    </xf>
    <xf numFmtId="10" fontId="3" fillId="5" borderId="5" xfId="0" applyNumberFormat="1" applyFont="1" applyFill="1" applyBorder="1" applyAlignment="1">
      <alignment horizontal="center" vertical="center"/>
    </xf>
    <xf numFmtId="10" fontId="3" fillId="5" borderId="6" xfId="0" applyNumberFormat="1" applyFont="1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 vertical="center"/>
    </xf>
    <xf numFmtId="10" fontId="3" fillId="6" borderId="6" xfId="0" applyNumberFormat="1" applyFont="1" applyFill="1" applyBorder="1" applyAlignment="1">
      <alignment horizontal="center" vertical="center"/>
    </xf>
    <xf numFmtId="10" fontId="3" fillId="7" borderId="7" xfId="0" applyNumberFormat="1" applyFont="1" applyFill="1" applyBorder="1" applyAlignment="1">
      <alignment horizontal="center" vertical="center"/>
    </xf>
    <xf numFmtId="10" fontId="3" fillId="7" borderId="5" xfId="0" applyNumberFormat="1" applyFont="1" applyFill="1" applyBorder="1" applyAlignment="1">
      <alignment horizontal="center" vertical="center"/>
    </xf>
    <xf numFmtId="10" fontId="3" fillId="7" borderId="6" xfId="0" applyNumberFormat="1" applyFont="1" applyFill="1" applyBorder="1" applyAlignment="1">
      <alignment horizontal="center" vertical="center"/>
    </xf>
    <xf numFmtId="10" fontId="3" fillId="6" borderId="5" xfId="0" applyNumberFormat="1" applyFont="1" applyFill="1" applyBorder="1" applyAlignment="1">
      <alignment horizontal="center" vertical="center"/>
    </xf>
    <xf numFmtId="0" fontId="0" fillId="9" borderId="5" xfId="0" applyFill="1" applyBorder="1" applyAlignment="1">
      <alignment horizontal="left" vertical="center"/>
    </xf>
    <xf numFmtId="0" fontId="0" fillId="9" borderId="6" xfId="0" applyFill="1" applyBorder="1" applyAlignment="1">
      <alignment horizontal="left" vertical="center"/>
    </xf>
    <xf numFmtId="0" fontId="0" fillId="15" borderId="10" xfId="0" applyFill="1" applyBorder="1" applyAlignment="1">
      <alignment horizontal="left" vertical="center"/>
    </xf>
    <xf numFmtId="0" fontId="3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10" fontId="3" fillId="8" borderId="10" xfId="0" applyNumberFormat="1" applyFont="1" applyFill="1" applyBorder="1" applyAlignment="1">
      <alignment horizontal="center" vertical="center"/>
    </xf>
    <xf numFmtId="10" fontId="3" fillId="8" borderId="12" xfId="0" applyNumberFormat="1" applyFont="1" applyFill="1" applyBorder="1" applyAlignment="1">
      <alignment horizontal="center" vertical="center"/>
    </xf>
    <xf numFmtId="10" fontId="3" fillId="8" borderId="13" xfId="0" applyNumberFormat="1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Continuous" vertical="center"/>
    </xf>
    <xf numFmtId="0" fontId="4" fillId="8" borderId="15" xfId="0" applyFont="1" applyFill="1" applyBorder="1" applyAlignment="1">
      <alignment horizontal="centerContinuous" vertical="center"/>
    </xf>
    <xf numFmtId="0" fontId="4" fillId="8" borderId="16" xfId="0" applyFont="1" applyFill="1" applyBorder="1" applyAlignment="1">
      <alignment horizontal="centerContinuous" vertical="center"/>
    </xf>
    <xf numFmtId="0" fontId="4" fillId="8" borderId="17" xfId="0" applyFont="1" applyFill="1" applyBorder="1" applyAlignment="1">
      <alignment horizontal="centerContinuous" vertical="center"/>
    </xf>
    <xf numFmtId="0" fontId="4" fillId="8" borderId="18" xfId="0" applyFont="1" applyFill="1" applyBorder="1" applyAlignment="1">
      <alignment horizontal="centerContinuous" vertical="center"/>
    </xf>
    <xf numFmtId="0" fontId="4" fillId="3" borderId="19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18" xfId="0" applyFont="1" applyFill="1" applyBorder="1" applyAlignment="1">
      <alignment horizontal="centerContinuous" vertical="center"/>
    </xf>
    <xf numFmtId="0" fontId="4" fillId="4" borderId="19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horizontal="centerContinuous" vertical="center"/>
    </xf>
    <xf numFmtId="0" fontId="4" fillId="4" borderId="18" xfId="0" applyFont="1" applyFill="1" applyBorder="1" applyAlignment="1">
      <alignment horizontal="centerContinuous" vertical="center"/>
    </xf>
    <xf numFmtId="0" fontId="4" fillId="5" borderId="19" xfId="0" applyFont="1" applyFill="1" applyBorder="1" applyAlignment="1">
      <alignment horizontal="centerContinuous" vertical="center"/>
    </xf>
    <xf numFmtId="0" fontId="4" fillId="5" borderId="17" xfId="0" applyFont="1" applyFill="1" applyBorder="1" applyAlignment="1">
      <alignment horizontal="centerContinuous" vertical="center"/>
    </xf>
    <xf numFmtId="0" fontId="4" fillId="5" borderId="18" xfId="0" applyFont="1" applyFill="1" applyBorder="1" applyAlignment="1">
      <alignment horizontal="centerContinuous" vertical="center"/>
    </xf>
    <xf numFmtId="0" fontId="4" fillId="6" borderId="19" xfId="0" applyFont="1" applyFill="1" applyBorder="1" applyAlignment="1">
      <alignment horizontal="centerContinuous" vertical="center"/>
    </xf>
    <xf numFmtId="0" fontId="4" fillId="6" borderId="18" xfId="0" applyFont="1" applyFill="1" applyBorder="1" applyAlignment="1">
      <alignment horizontal="centerContinuous" vertical="center"/>
    </xf>
    <xf numFmtId="0" fontId="4" fillId="7" borderId="19" xfId="0" applyFont="1" applyFill="1" applyBorder="1" applyAlignment="1">
      <alignment horizontal="centerContinuous" vertical="center"/>
    </xf>
    <xf numFmtId="0" fontId="4" fillId="7" borderId="17" xfId="0" applyFont="1" applyFill="1" applyBorder="1" applyAlignment="1">
      <alignment horizontal="centerContinuous" vertical="center"/>
    </xf>
    <xf numFmtId="0" fontId="4" fillId="7" borderId="18" xfId="0" applyFont="1" applyFill="1" applyBorder="1" applyAlignment="1">
      <alignment horizontal="centerContinuous" vertical="center"/>
    </xf>
    <xf numFmtId="0" fontId="4" fillId="8" borderId="19" xfId="0" applyFont="1" applyFill="1" applyBorder="1" applyAlignment="1">
      <alignment horizontal="centerContinuous" vertical="center"/>
    </xf>
    <xf numFmtId="0" fontId="4" fillId="6" borderId="17" xfId="0" applyFont="1" applyFill="1" applyBorder="1" applyAlignment="1">
      <alignment horizontal="centerContinuous" vertical="center"/>
    </xf>
    <xf numFmtId="0" fontId="6" fillId="2" borderId="0" xfId="0" applyFont="1" applyAlignment="1">
      <alignment horizontal="centerContinuous" vertical="center" wrapText="1"/>
    </xf>
    <xf numFmtId="0" fontId="0" fillId="15" borderId="4" xfId="0" applyFill="1" applyBorder="1" applyAlignment="1">
      <alignment horizontal="left" vertical="center"/>
    </xf>
    <xf numFmtId="0" fontId="0" fillId="9" borderId="20" xfId="0" applyFill="1" applyBorder="1" applyAlignment="1">
      <alignment horizontal="left" vertical="center"/>
    </xf>
    <xf numFmtId="0" fontId="0" fillId="9" borderId="21" xfId="0" applyFill="1" applyBorder="1" applyAlignment="1">
      <alignment horizontal="left" vertical="center"/>
    </xf>
    <xf numFmtId="0" fontId="0" fillId="9" borderId="22" xfId="0" applyFill="1" applyBorder="1" applyAlignment="1">
      <alignment horizontal="left" vertical="center"/>
    </xf>
    <xf numFmtId="0" fontId="0" fillId="10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9" borderId="7" xfId="0" applyFill="1" applyBorder="1" applyAlignment="1">
      <alignment horizontal="left" vertical="center"/>
    </xf>
    <xf numFmtId="0" fontId="0" fillId="13" borderId="24" xfId="0" applyFill="1" applyBorder="1" applyAlignment="1">
      <alignment horizontal="center" vertical="center"/>
    </xf>
    <xf numFmtId="0" fontId="0" fillId="15" borderId="6" xfId="0" applyFill="1" applyBorder="1" applyAlignment="1">
      <alignment horizontal="left" vertical="center"/>
    </xf>
    <xf numFmtId="0" fontId="0" fillId="15" borderId="22" xfId="0" applyFill="1" applyBorder="1" applyAlignment="1">
      <alignment horizontal="left" vertical="center"/>
    </xf>
    <xf numFmtId="0" fontId="0" fillId="16" borderId="15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0" fillId="10" borderId="3" xfId="0" applyFill="1" applyBorder="1" applyAlignment="1">
      <alignment horizontal="left" vertical="center"/>
    </xf>
    <xf numFmtId="164" fontId="0" fillId="10" borderId="22" xfId="0" applyNumberFormat="1" applyFill="1" applyBorder="1" applyAlignment="1">
      <alignment horizontal="center" vertical="center"/>
    </xf>
    <xf numFmtId="164" fontId="0" fillId="11" borderId="20" xfId="0" applyNumberFormat="1" applyFill="1" applyBorder="1" applyAlignment="1">
      <alignment horizontal="center" vertical="center"/>
    </xf>
    <xf numFmtId="164" fontId="0" fillId="11" borderId="21" xfId="0" applyNumberFormat="1" applyFill="1" applyBorder="1" applyAlignment="1">
      <alignment horizontal="center" vertical="center"/>
    </xf>
    <xf numFmtId="164" fontId="0" fillId="10" borderId="6" xfId="0" applyNumberFormat="1" applyFill="1" applyBorder="1" applyAlignment="1">
      <alignment horizontal="center" vertical="center"/>
    </xf>
    <xf numFmtId="164" fontId="0" fillId="11" borderId="7" xfId="0" applyNumberFormat="1" applyFill="1" applyBorder="1" applyAlignment="1">
      <alignment horizontal="center" vertical="center"/>
    </xf>
    <xf numFmtId="164" fontId="0" fillId="11" borderId="5" xfId="0" applyNumberFormat="1" applyFill="1" applyBorder="1" applyAlignment="1">
      <alignment horizontal="center" vertical="center"/>
    </xf>
    <xf numFmtId="0" fontId="0" fillId="2" borderId="0" xfId="0" applyAlignment="1">
      <alignment horizontal="left" vertical="center"/>
    </xf>
    <xf numFmtId="0" fontId="5" fillId="2" borderId="0" xfId="0" applyFont="1" applyAlignment="1">
      <alignment horizontal="left" vertical="center"/>
    </xf>
    <xf numFmtId="0" fontId="6" fillId="2" borderId="0" xfId="0" applyFont="1" applyAlignment="1">
      <alignment horizontal="left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database.teoalida.com/" TargetMode="External" /><Relationship Id="rId2" Type="http://schemas.openxmlformats.org/officeDocument/2006/relationships/hyperlink" Target="http://cardatabase.teoalida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I43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7" sqref="E7"/>
    </sheetView>
  </sheetViews>
  <sheetFormatPr defaultColWidth="2.7109375" defaultRowHeight="12.75"/>
  <cols>
    <col min="2" max="3" width="8.7109375" style="0" customWidth="1"/>
    <col min="4" max="4" width="44.7109375" style="0" customWidth="1"/>
    <col min="5" max="5" width="8.7109375" style="0" customWidth="1"/>
    <col min="6" max="6" width="10.7109375" style="0" customWidth="1"/>
    <col min="7" max="7" width="12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3" width="10.7109375" style="0" customWidth="1"/>
    <col min="14" max="14" width="8.7109375" style="0" customWidth="1"/>
    <col min="15" max="17" width="9.7109375" style="0" customWidth="1"/>
    <col min="18" max="18" width="10.7109375" style="0" customWidth="1"/>
    <col min="19" max="112" width="8.7109375" style="0" customWidth="1"/>
  </cols>
  <sheetData>
    <row r="1" spans="2:112" ht="13.5" thickBot="1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</row>
    <row r="2" spans="2:113" ht="18">
      <c r="B2" s="84" t="s">
        <v>13</v>
      </c>
      <c r="C2" s="88"/>
      <c r="D2" s="85" t="s">
        <v>457</v>
      </c>
      <c r="E2" s="86"/>
      <c r="F2" s="87"/>
      <c r="G2" s="87"/>
      <c r="H2" s="87"/>
      <c r="I2" s="88"/>
      <c r="J2" s="89" t="s">
        <v>458</v>
      </c>
      <c r="K2" s="90"/>
      <c r="L2" s="90"/>
      <c r="M2" s="90"/>
      <c r="N2" s="90"/>
      <c r="O2" s="91"/>
      <c r="P2" s="92" t="s">
        <v>459</v>
      </c>
      <c r="Q2" s="93"/>
      <c r="R2" s="93"/>
      <c r="S2" s="93"/>
      <c r="T2" s="94"/>
      <c r="U2" s="95" t="s">
        <v>19</v>
      </c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7"/>
      <c r="AJ2" s="98" t="s">
        <v>460</v>
      </c>
      <c r="AK2" s="99"/>
      <c r="AL2" s="100" t="s">
        <v>461</v>
      </c>
      <c r="AM2" s="101"/>
      <c r="AN2" s="101"/>
      <c r="AO2" s="101"/>
      <c r="AP2" s="101"/>
      <c r="AQ2" s="101"/>
      <c r="AR2" s="102"/>
      <c r="AS2" s="103" t="s">
        <v>462</v>
      </c>
      <c r="AT2" s="87"/>
      <c r="AU2" s="87"/>
      <c r="AV2" s="87"/>
      <c r="AW2" s="87"/>
      <c r="AX2" s="87"/>
      <c r="AY2" s="87"/>
      <c r="AZ2" s="87"/>
      <c r="BA2" s="88"/>
      <c r="BB2" s="89" t="s">
        <v>463</v>
      </c>
      <c r="BC2" s="90"/>
      <c r="BD2" s="90"/>
      <c r="BE2" s="90"/>
      <c r="BF2" s="90"/>
      <c r="BG2" s="90"/>
      <c r="BH2" s="90"/>
      <c r="BI2" s="91"/>
      <c r="BJ2" s="92" t="s">
        <v>464</v>
      </c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4"/>
      <c r="CS2" s="95" t="s">
        <v>465</v>
      </c>
      <c r="CT2" s="96"/>
      <c r="CU2" s="97"/>
      <c r="CV2" s="98" t="s">
        <v>466</v>
      </c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99"/>
      <c r="DI2" s="37"/>
    </row>
    <row r="3" spans="2:113" ht="102">
      <c r="B3" s="79" t="s">
        <v>469</v>
      </c>
      <c r="C3" s="13" t="s">
        <v>470</v>
      </c>
      <c r="D3" s="25" t="s">
        <v>467</v>
      </c>
      <c r="E3" s="6" t="s">
        <v>14</v>
      </c>
      <c r="F3" s="6" t="s">
        <v>15</v>
      </c>
      <c r="G3" s="6" t="s">
        <v>16</v>
      </c>
      <c r="H3" s="6" t="s">
        <v>17</v>
      </c>
      <c r="I3" s="13" t="s">
        <v>18</v>
      </c>
      <c r="J3" s="27" t="s">
        <v>19</v>
      </c>
      <c r="K3" s="1" t="s">
        <v>115</v>
      </c>
      <c r="L3" s="1" t="s">
        <v>20</v>
      </c>
      <c r="M3" s="1" t="s">
        <v>21</v>
      </c>
      <c r="N3" s="1" t="s">
        <v>22</v>
      </c>
      <c r="O3" s="15" t="s">
        <v>23</v>
      </c>
      <c r="P3" s="29" t="s">
        <v>25</v>
      </c>
      <c r="Q3" s="2" t="s">
        <v>26</v>
      </c>
      <c r="R3" s="2" t="s">
        <v>27</v>
      </c>
      <c r="S3" s="2" t="s">
        <v>29</v>
      </c>
      <c r="T3" s="17" t="s">
        <v>30</v>
      </c>
      <c r="U3" s="31" t="s">
        <v>31</v>
      </c>
      <c r="V3" s="3" t="s">
        <v>32</v>
      </c>
      <c r="W3" s="3" t="s">
        <v>33</v>
      </c>
      <c r="X3" s="3" t="s">
        <v>34</v>
      </c>
      <c r="Y3" s="3" t="s">
        <v>35</v>
      </c>
      <c r="Z3" s="3" t="s">
        <v>36</v>
      </c>
      <c r="AA3" s="3" t="s">
        <v>37</v>
      </c>
      <c r="AB3" s="3" t="s">
        <v>38</v>
      </c>
      <c r="AC3" s="3" t="s">
        <v>39</v>
      </c>
      <c r="AD3" s="3" t="s">
        <v>40</v>
      </c>
      <c r="AE3" s="3" t="s">
        <v>41</v>
      </c>
      <c r="AF3" s="3" t="s">
        <v>42</v>
      </c>
      <c r="AG3" s="3" t="s">
        <v>43</v>
      </c>
      <c r="AH3" s="3" t="s">
        <v>44</v>
      </c>
      <c r="AI3" s="19" t="s">
        <v>45</v>
      </c>
      <c r="AJ3" s="33" t="s">
        <v>46</v>
      </c>
      <c r="AK3" s="21" t="s">
        <v>47</v>
      </c>
      <c r="AL3" s="35" t="s">
        <v>48</v>
      </c>
      <c r="AM3" s="5" t="s">
        <v>49</v>
      </c>
      <c r="AN3" s="5" t="s">
        <v>50</v>
      </c>
      <c r="AO3" s="5" t="s">
        <v>51</v>
      </c>
      <c r="AP3" s="5" t="s">
        <v>52</v>
      </c>
      <c r="AQ3" s="5" t="s">
        <v>53</v>
      </c>
      <c r="AR3" s="23" t="s">
        <v>54</v>
      </c>
      <c r="AS3" s="25" t="s">
        <v>24</v>
      </c>
      <c r="AT3" s="6" t="s">
        <v>55</v>
      </c>
      <c r="AU3" s="6" t="s">
        <v>56</v>
      </c>
      <c r="AV3" s="6" t="s">
        <v>57</v>
      </c>
      <c r="AW3" s="6" t="s">
        <v>58</v>
      </c>
      <c r="AX3" s="6" t="s">
        <v>59</v>
      </c>
      <c r="AY3" s="6" t="s">
        <v>60</v>
      </c>
      <c r="AZ3" s="6" t="s">
        <v>61</v>
      </c>
      <c r="BA3" s="13" t="s">
        <v>62</v>
      </c>
      <c r="BB3" s="27" t="s">
        <v>63</v>
      </c>
      <c r="BC3" s="1" t="s">
        <v>64</v>
      </c>
      <c r="BD3" s="1" t="s">
        <v>65</v>
      </c>
      <c r="BE3" s="1" t="s">
        <v>66</v>
      </c>
      <c r="BF3" s="1" t="s">
        <v>67</v>
      </c>
      <c r="BG3" s="1" t="s">
        <v>68</v>
      </c>
      <c r="BH3" s="1" t="s">
        <v>69</v>
      </c>
      <c r="BI3" s="15" t="s">
        <v>70</v>
      </c>
      <c r="BJ3" s="29" t="s">
        <v>71</v>
      </c>
      <c r="BK3" s="2" t="s">
        <v>72</v>
      </c>
      <c r="BL3" s="2" t="s">
        <v>73</v>
      </c>
      <c r="BM3" s="2" t="s">
        <v>74</v>
      </c>
      <c r="BN3" s="2" t="s">
        <v>75</v>
      </c>
      <c r="BO3" s="2" t="s">
        <v>76</v>
      </c>
      <c r="BP3" s="2" t="s">
        <v>77</v>
      </c>
      <c r="BQ3" s="2" t="s">
        <v>78</v>
      </c>
      <c r="BR3" s="2" t="s">
        <v>79</v>
      </c>
      <c r="BS3" s="2" t="s">
        <v>80</v>
      </c>
      <c r="BT3" s="2" t="s">
        <v>81</v>
      </c>
      <c r="BU3" s="2" t="s">
        <v>28</v>
      </c>
      <c r="BV3" s="2" t="s">
        <v>82</v>
      </c>
      <c r="BW3" s="2" t="s">
        <v>83</v>
      </c>
      <c r="BX3" s="2" t="s">
        <v>84</v>
      </c>
      <c r="BY3" s="2" t="s">
        <v>85</v>
      </c>
      <c r="BZ3" s="2" t="s">
        <v>86</v>
      </c>
      <c r="CA3" s="2" t="s">
        <v>87</v>
      </c>
      <c r="CB3" s="2" t="s">
        <v>88</v>
      </c>
      <c r="CC3" s="2" t="s">
        <v>89</v>
      </c>
      <c r="CD3" s="2" t="s">
        <v>90</v>
      </c>
      <c r="CE3" s="2" t="s">
        <v>91</v>
      </c>
      <c r="CF3" s="2" t="s">
        <v>92</v>
      </c>
      <c r="CG3" s="2" t="s">
        <v>93</v>
      </c>
      <c r="CH3" s="2" t="s">
        <v>94</v>
      </c>
      <c r="CI3" s="2" t="s">
        <v>95</v>
      </c>
      <c r="CJ3" s="2" t="s">
        <v>96</v>
      </c>
      <c r="CK3" s="2" t="s">
        <v>97</v>
      </c>
      <c r="CL3" s="2" t="s">
        <v>98</v>
      </c>
      <c r="CM3" s="2" t="s">
        <v>99</v>
      </c>
      <c r="CN3" s="2" t="s">
        <v>100</v>
      </c>
      <c r="CO3" s="2" t="s">
        <v>101</v>
      </c>
      <c r="CP3" s="2" t="s">
        <v>102</v>
      </c>
      <c r="CQ3" s="2" t="s">
        <v>103</v>
      </c>
      <c r="CR3" s="17" t="s">
        <v>104</v>
      </c>
      <c r="CS3" s="31" t="s">
        <v>105</v>
      </c>
      <c r="CT3" s="3" t="s">
        <v>106</v>
      </c>
      <c r="CU3" s="19" t="s">
        <v>107</v>
      </c>
      <c r="CV3" s="33" t="s">
        <v>108</v>
      </c>
      <c r="CW3" s="4" t="s">
        <v>109</v>
      </c>
      <c r="CX3" s="4" t="s">
        <v>110</v>
      </c>
      <c r="CY3" s="4" t="s">
        <v>111</v>
      </c>
      <c r="CZ3" s="4" t="s">
        <v>112</v>
      </c>
      <c r="DA3" s="4" t="s">
        <v>113</v>
      </c>
      <c r="DB3" s="4" t="s">
        <v>114</v>
      </c>
      <c r="DC3" s="4" t="s">
        <v>115</v>
      </c>
      <c r="DD3" s="4" t="s">
        <v>116</v>
      </c>
      <c r="DE3" s="4" t="s">
        <v>117</v>
      </c>
      <c r="DF3" s="4" t="s">
        <v>118</v>
      </c>
      <c r="DG3" s="4" t="s">
        <v>119</v>
      </c>
      <c r="DH3" s="21" t="s">
        <v>120</v>
      </c>
      <c r="DI3" s="37"/>
    </row>
    <row r="4" spans="2:113" ht="12.75">
      <c r="B4" s="80">
        <f aca="true" t="shared" si="0" ref="B4:AG4">COUNTA(B14:B8214)</f>
        <v>2</v>
      </c>
      <c r="C4" s="14">
        <f t="shared" si="0"/>
        <v>29</v>
      </c>
      <c r="D4" s="26">
        <f t="shared" si="0"/>
        <v>29</v>
      </c>
      <c r="E4" s="12">
        <f t="shared" si="0"/>
        <v>29</v>
      </c>
      <c r="F4" s="12">
        <f t="shared" si="0"/>
        <v>29</v>
      </c>
      <c r="G4" s="12">
        <f t="shared" si="0"/>
        <v>29</v>
      </c>
      <c r="H4" s="12">
        <f t="shared" si="0"/>
        <v>29</v>
      </c>
      <c r="I4" s="14">
        <f t="shared" si="0"/>
        <v>29</v>
      </c>
      <c r="J4" s="28">
        <f t="shared" si="0"/>
        <v>29</v>
      </c>
      <c r="K4" s="7">
        <f t="shared" si="0"/>
        <v>29</v>
      </c>
      <c r="L4" s="7">
        <f t="shared" si="0"/>
        <v>29</v>
      </c>
      <c r="M4" s="7">
        <f t="shared" si="0"/>
        <v>29</v>
      </c>
      <c r="N4" s="7">
        <f t="shared" si="0"/>
        <v>26</v>
      </c>
      <c r="O4" s="16">
        <f t="shared" si="0"/>
        <v>26</v>
      </c>
      <c r="P4" s="30">
        <f t="shared" si="0"/>
        <v>29</v>
      </c>
      <c r="Q4" s="8">
        <f t="shared" si="0"/>
        <v>26</v>
      </c>
      <c r="R4" s="8">
        <f t="shared" si="0"/>
        <v>29</v>
      </c>
      <c r="S4" s="8">
        <f t="shared" si="0"/>
        <v>1</v>
      </c>
      <c r="T4" s="18">
        <f t="shared" si="0"/>
        <v>24</v>
      </c>
      <c r="U4" s="32">
        <f t="shared" si="0"/>
        <v>29</v>
      </c>
      <c r="V4" s="9">
        <f t="shared" si="0"/>
        <v>29</v>
      </c>
      <c r="W4" s="9">
        <f t="shared" si="0"/>
        <v>29</v>
      </c>
      <c r="X4" s="9">
        <f t="shared" si="0"/>
        <v>29</v>
      </c>
      <c r="Y4" s="9">
        <f t="shared" si="0"/>
        <v>29</v>
      </c>
      <c r="Z4" s="9">
        <f t="shared" si="0"/>
        <v>29</v>
      </c>
      <c r="AA4" s="9">
        <f t="shared" si="0"/>
        <v>20</v>
      </c>
      <c r="AB4" s="9">
        <f t="shared" si="0"/>
        <v>29</v>
      </c>
      <c r="AC4" s="9">
        <f t="shared" si="0"/>
        <v>29</v>
      </c>
      <c r="AD4" s="9">
        <f t="shared" si="0"/>
        <v>29</v>
      </c>
      <c r="AE4" s="9">
        <f t="shared" si="0"/>
        <v>24</v>
      </c>
      <c r="AF4" s="9">
        <f t="shared" si="0"/>
        <v>29</v>
      </c>
      <c r="AG4" s="9">
        <f t="shared" si="0"/>
        <v>15</v>
      </c>
      <c r="AH4" s="9">
        <f aca="true" t="shared" si="1" ref="AH4:BM4">COUNTA(AH14:AH8214)</f>
        <v>29</v>
      </c>
      <c r="AI4" s="20">
        <f t="shared" si="1"/>
        <v>0</v>
      </c>
      <c r="AJ4" s="34">
        <f t="shared" si="1"/>
        <v>29</v>
      </c>
      <c r="AK4" s="22">
        <f t="shared" si="1"/>
        <v>29</v>
      </c>
      <c r="AL4" s="36">
        <f t="shared" si="1"/>
        <v>29</v>
      </c>
      <c r="AM4" s="11">
        <f t="shared" si="1"/>
        <v>0</v>
      </c>
      <c r="AN4" s="11">
        <f t="shared" si="1"/>
        <v>0</v>
      </c>
      <c r="AO4" s="11">
        <f t="shared" si="1"/>
        <v>29</v>
      </c>
      <c r="AP4" s="11">
        <f t="shared" si="1"/>
        <v>29</v>
      </c>
      <c r="AQ4" s="11">
        <f t="shared" si="1"/>
        <v>29</v>
      </c>
      <c r="AR4" s="24">
        <f t="shared" si="1"/>
        <v>15</v>
      </c>
      <c r="AS4" s="26">
        <f t="shared" si="1"/>
        <v>26</v>
      </c>
      <c r="AT4" s="12">
        <f t="shared" si="1"/>
        <v>29</v>
      </c>
      <c r="AU4" s="12">
        <f t="shared" si="1"/>
        <v>29</v>
      </c>
      <c r="AV4" s="12">
        <f t="shared" si="1"/>
        <v>29</v>
      </c>
      <c r="AW4" s="12">
        <f t="shared" si="1"/>
        <v>22</v>
      </c>
      <c r="AX4" s="12">
        <f t="shared" si="1"/>
        <v>25</v>
      </c>
      <c r="AY4" s="12">
        <f t="shared" si="1"/>
        <v>29</v>
      </c>
      <c r="AZ4" s="12">
        <f t="shared" si="1"/>
        <v>29</v>
      </c>
      <c r="BA4" s="14">
        <f t="shared" si="1"/>
        <v>29</v>
      </c>
      <c r="BB4" s="28">
        <f t="shared" si="1"/>
        <v>29</v>
      </c>
      <c r="BC4" s="7">
        <f t="shared" si="1"/>
        <v>29</v>
      </c>
      <c r="BD4" s="7">
        <f t="shared" si="1"/>
        <v>15</v>
      </c>
      <c r="BE4" s="7">
        <f t="shared" si="1"/>
        <v>15</v>
      </c>
      <c r="BF4" s="7">
        <f t="shared" si="1"/>
        <v>14</v>
      </c>
      <c r="BG4" s="7">
        <f t="shared" si="1"/>
        <v>14</v>
      </c>
      <c r="BH4" s="7">
        <f t="shared" si="1"/>
        <v>14</v>
      </c>
      <c r="BI4" s="16">
        <f t="shared" si="1"/>
        <v>15</v>
      </c>
      <c r="BJ4" s="30">
        <f t="shared" si="1"/>
        <v>29</v>
      </c>
      <c r="BK4" s="8">
        <f t="shared" si="1"/>
        <v>29</v>
      </c>
      <c r="BL4" s="8">
        <f t="shared" si="1"/>
        <v>29</v>
      </c>
      <c r="BM4" s="8">
        <f t="shared" si="1"/>
        <v>24</v>
      </c>
      <c r="BN4" s="8">
        <f aca="true" t="shared" si="2" ref="BN4:CS4">COUNTA(BN14:BN8214)</f>
        <v>29</v>
      </c>
      <c r="BO4" s="8">
        <f t="shared" si="2"/>
        <v>20</v>
      </c>
      <c r="BP4" s="8">
        <f t="shared" si="2"/>
        <v>26</v>
      </c>
      <c r="BQ4" s="8">
        <f t="shared" si="2"/>
        <v>29</v>
      </c>
      <c r="BR4" s="8">
        <f t="shared" si="2"/>
        <v>29</v>
      </c>
      <c r="BS4" s="8">
        <f t="shared" si="2"/>
        <v>29</v>
      </c>
      <c r="BT4" s="8">
        <f t="shared" si="2"/>
        <v>15</v>
      </c>
      <c r="BU4" s="8">
        <f t="shared" si="2"/>
        <v>15</v>
      </c>
      <c r="BV4" s="8">
        <f t="shared" si="2"/>
        <v>15</v>
      </c>
      <c r="BW4" s="8">
        <f t="shared" si="2"/>
        <v>20</v>
      </c>
      <c r="BX4" s="8">
        <f t="shared" si="2"/>
        <v>15</v>
      </c>
      <c r="BY4" s="8">
        <f t="shared" si="2"/>
        <v>15</v>
      </c>
      <c r="BZ4" s="8">
        <f t="shared" si="2"/>
        <v>29</v>
      </c>
      <c r="CA4" s="8">
        <f t="shared" si="2"/>
        <v>20</v>
      </c>
      <c r="CB4" s="8">
        <f t="shared" si="2"/>
        <v>21</v>
      </c>
      <c r="CC4" s="8">
        <f t="shared" si="2"/>
        <v>29</v>
      </c>
      <c r="CD4" s="8">
        <f t="shared" si="2"/>
        <v>29</v>
      </c>
      <c r="CE4" s="8">
        <f t="shared" si="2"/>
        <v>17</v>
      </c>
      <c r="CF4" s="8">
        <f t="shared" si="2"/>
        <v>16</v>
      </c>
      <c r="CG4" s="8">
        <f t="shared" si="2"/>
        <v>29</v>
      </c>
      <c r="CH4" s="8">
        <f t="shared" si="2"/>
        <v>29</v>
      </c>
      <c r="CI4" s="8">
        <f t="shared" si="2"/>
        <v>20</v>
      </c>
      <c r="CJ4" s="8">
        <f t="shared" si="2"/>
        <v>26</v>
      </c>
      <c r="CK4" s="8">
        <f t="shared" si="2"/>
        <v>29</v>
      </c>
      <c r="CL4" s="8">
        <f t="shared" si="2"/>
        <v>29</v>
      </c>
      <c r="CM4" s="8">
        <f t="shared" si="2"/>
        <v>15</v>
      </c>
      <c r="CN4" s="8">
        <f t="shared" si="2"/>
        <v>15</v>
      </c>
      <c r="CO4" s="8">
        <f t="shared" si="2"/>
        <v>15</v>
      </c>
      <c r="CP4" s="8">
        <f t="shared" si="2"/>
        <v>9</v>
      </c>
      <c r="CQ4" s="8">
        <f t="shared" si="2"/>
        <v>26</v>
      </c>
      <c r="CR4" s="18">
        <f t="shared" si="2"/>
        <v>15</v>
      </c>
      <c r="CS4" s="32">
        <f t="shared" si="2"/>
        <v>24</v>
      </c>
      <c r="CT4" s="9">
        <f aca="true" t="shared" si="3" ref="CT4:DH4">COUNTA(CT14:CT8214)</f>
        <v>16</v>
      </c>
      <c r="CU4" s="20">
        <f t="shared" si="3"/>
        <v>15</v>
      </c>
      <c r="CV4" s="34">
        <f t="shared" si="3"/>
        <v>29</v>
      </c>
      <c r="CW4" s="10">
        <f t="shared" si="3"/>
        <v>29</v>
      </c>
      <c r="CX4" s="10">
        <f t="shared" si="3"/>
        <v>29</v>
      </c>
      <c r="CY4" s="10">
        <f t="shared" si="3"/>
        <v>29</v>
      </c>
      <c r="CZ4" s="10">
        <f t="shared" si="3"/>
        <v>29</v>
      </c>
      <c r="DA4" s="10">
        <f t="shared" si="3"/>
        <v>29</v>
      </c>
      <c r="DB4" s="10">
        <f t="shared" si="3"/>
        <v>29</v>
      </c>
      <c r="DC4" s="10">
        <f t="shared" si="3"/>
        <v>29</v>
      </c>
      <c r="DD4" s="10">
        <f t="shared" si="3"/>
        <v>29</v>
      </c>
      <c r="DE4" s="10">
        <f t="shared" si="3"/>
        <v>15</v>
      </c>
      <c r="DF4" s="10">
        <f t="shared" si="3"/>
        <v>20</v>
      </c>
      <c r="DG4" s="10">
        <f t="shared" si="3"/>
        <v>20</v>
      </c>
      <c r="DH4" s="22">
        <f t="shared" si="3"/>
        <v>29</v>
      </c>
      <c r="DI4" s="37"/>
    </row>
    <row r="5" spans="2:113" ht="13.5" thickBot="1">
      <c r="B5" s="81">
        <f aca="true" t="shared" si="4" ref="B5:AG5">B4/$C4</f>
        <v>0.06896551724137931</v>
      </c>
      <c r="C5" s="60">
        <f t="shared" si="4"/>
        <v>1</v>
      </c>
      <c r="D5" s="82">
        <f t="shared" si="4"/>
        <v>1</v>
      </c>
      <c r="E5" s="83">
        <f t="shared" si="4"/>
        <v>1</v>
      </c>
      <c r="F5" s="59">
        <f t="shared" si="4"/>
        <v>1</v>
      </c>
      <c r="G5" s="59">
        <f t="shared" si="4"/>
        <v>1</v>
      </c>
      <c r="H5" s="59">
        <f t="shared" si="4"/>
        <v>1</v>
      </c>
      <c r="I5" s="60">
        <f t="shared" si="4"/>
        <v>1</v>
      </c>
      <c r="J5" s="61">
        <f t="shared" si="4"/>
        <v>1</v>
      </c>
      <c r="K5" s="62">
        <f t="shared" si="4"/>
        <v>1</v>
      </c>
      <c r="L5" s="62">
        <f t="shared" si="4"/>
        <v>1</v>
      </c>
      <c r="M5" s="62">
        <f t="shared" si="4"/>
        <v>1</v>
      </c>
      <c r="N5" s="62">
        <f t="shared" si="4"/>
        <v>0.896551724137931</v>
      </c>
      <c r="O5" s="63">
        <f t="shared" si="4"/>
        <v>0.896551724137931</v>
      </c>
      <c r="P5" s="64">
        <f t="shared" si="4"/>
        <v>1</v>
      </c>
      <c r="Q5" s="65">
        <f t="shared" si="4"/>
        <v>0.896551724137931</v>
      </c>
      <c r="R5" s="65">
        <f t="shared" si="4"/>
        <v>1</v>
      </c>
      <c r="S5" s="65">
        <f t="shared" si="4"/>
        <v>0.034482758620689655</v>
      </c>
      <c r="T5" s="66">
        <f t="shared" si="4"/>
        <v>0.8275862068965517</v>
      </c>
      <c r="U5" s="67">
        <f t="shared" si="4"/>
        <v>1</v>
      </c>
      <c r="V5" s="68">
        <f t="shared" si="4"/>
        <v>1</v>
      </c>
      <c r="W5" s="68">
        <f t="shared" si="4"/>
        <v>1</v>
      </c>
      <c r="X5" s="68">
        <f t="shared" si="4"/>
        <v>1</v>
      </c>
      <c r="Y5" s="68">
        <f t="shared" si="4"/>
        <v>1</v>
      </c>
      <c r="Z5" s="68">
        <f t="shared" si="4"/>
        <v>1</v>
      </c>
      <c r="AA5" s="68">
        <f t="shared" si="4"/>
        <v>0.6896551724137931</v>
      </c>
      <c r="AB5" s="68">
        <f t="shared" si="4"/>
        <v>1</v>
      </c>
      <c r="AC5" s="68">
        <f t="shared" si="4"/>
        <v>1</v>
      </c>
      <c r="AD5" s="68">
        <f t="shared" si="4"/>
        <v>1</v>
      </c>
      <c r="AE5" s="68">
        <f t="shared" si="4"/>
        <v>0.8275862068965517</v>
      </c>
      <c r="AF5" s="68">
        <f t="shared" si="4"/>
        <v>1</v>
      </c>
      <c r="AG5" s="68">
        <f t="shared" si="4"/>
        <v>0.5172413793103449</v>
      </c>
      <c r="AH5" s="68">
        <f aca="true" t="shared" si="5" ref="AH5:BM5">AH4/$C4</f>
        <v>1</v>
      </c>
      <c r="AI5" s="69">
        <f t="shared" si="5"/>
        <v>0</v>
      </c>
      <c r="AJ5" s="70">
        <f t="shared" si="5"/>
        <v>1</v>
      </c>
      <c r="AK5" s="71">
        <f t="shared" si="5"/>
        <v>1</v>
      </c>
      <c r="AL5" s="72">
        <f t="shared" si="5"/>
        <v>1</v>
      </c>
      <c r="AM5" s="73">
        <f t="shared" si="5"/>
        <v>0</v>
      </c>
      <c r="AN5" s="73">
        <f t="shared" si="5"/>
        <v>0</v>
      </c>
      <c r="AO5" s="73">
        <f t="shared" si="5"/>
        <v>1</v>
      </c>
      <c r="AP5" s="73">
        <f t="shared" si="5"/>
        <v>1</v>
      </c>
      <c r="AQ5" s="73">
        <f t="shared" si="5"/>
        <v>1</v>
      </c>
      <c r="AR5" s="74">
        <f t="shared" si="5"/>
        <v>0.5172413793103449</v>
      </c>
      <c r="AS5" s="58">
        <f t="shared" si="5"/>
        <v>0.896551724137931</v>
      </c>
      <c r="AT5" s="59">
        <f t="shared" si="5"/>
        <v>1</v>
      </c>
      <c r="AU5" s="59">
        <f t="shared" si="5"/>
        <v>1</v>
      </c>
      <c r="AV5" s="59">
        <f t="shared" si="5"/>
        <v>1</v>
      </c>
      <c r="AW5" s="59">
        <f t="shared" si="5"/>
        <v>0.7586206896551724</v>
      </c>
      <c r="AX5" s="59">
        <f t="shared" si="5"/>
        <v>0.8620689655172413</v>
      </c>
      <c r="AY5" s="59">
        <f t="shared" si="5"/>
        <v>1</v>
      </c>
      <c r="AZ5" s="59">
        <f t="shared" si="5"/>
        <v>1</v>
      </c>
      <c r="BA5" s="60">
        <f t="shared" si="5"/>
        <v>1</v>
      </c>
      <c r="BB5" s="61">
        <f t="shared" si="5"/>
        <v>1</v>
      </c>
      <c r="BC5" s="62">
        <f t="shared" si="5"/>
        <v>1</v>
      </c>
      <c r="BD5" s="62">
        <f t="shared" si="5"/>
        <v>0.5172413793103449</v>
      </c>
      <c r="BE5" s="62">
        <f t="shared" si="5"/>
        <v>0.5172413793103449</v>
      </c>
      <c r="BF5" s="62">
        <f t="shared" si="5"/>
        <v>0.4827586206896552</v>
      </c>
      <c r="BG5" s="62">
        <f t="shared" si="5"/>
        <v>0.4827586206896552</v>
      </c>
      <c r="BH5" s="62">
        <f t="shared" si="5"/>
        <v>0.4827586206896552</v>
      </c>
      <c r="BI5" s="63">
        <f t="shared" si="5"/>
        <v>0.5172413793103449</v>
      </c>
      <c r="BJ5" s="64">
        <f t="shared" si="5"/>
        <v>1</v>
      </c>
      <c r="BK5" s="65">
        <f t="shared" si="5"/>
        <v>1</v>
      </c>
      <c r="BL5" s="65">
        <f t="shared" si="5"/>
        <v>1</v>
      </c>
      <c r="BM5" s="65">
        <f t="shared" si="5"/>
        <v>0.8275862068965517</v>
      </c>
      <c r="BN5" s="65">
        <f aca="true" t="shared" si="6" ref="BN5:CS5">BN4/$C4</f>
        <v>1</v>
      </c>
      <c r="BO5" s="65">
        <f t="shared" si="6"/>
        <v>0.6896551724137931</v>
      </c>
      <c r="BP5" s="65">
        <f t="shared" si="6"/>
        <v>0.896551724137931</v>
      </c>
      <c r="BQ5" s="65">
        <f t="shared" si="6"/>
        <v>1</v>
      </c>
      <c r="BR5" s="65">
        <f t="shared" si="6"/>
        <v>1</v>
      </c>
      <c r="BS5" s="65">
        <f t="shared" si="6"/>
        <v>1</v>
      </c>
      <c r="BT5" s="65">
        <f t="shared" si="6"/>
        <v>0.5172413793103449</v>
      </c>
      <c r="BU5" s="65">
        <f t="shared" si="6"/>
        <v>0.5172413793103449</v>
      </c>
      <c r="BV5" s="65">
        <f t="shared" si="6"/>
        <v>0.5172413793103449</v>
      </c>
      <c r="BW5" s="65">
        <f t="shared" si="6"/>
        <v>0.6896551724137931</v>
      </c>
      <c r="BX5" s="65">
        <f t="shared" si="6"/>
        <v>0.5172413793103449</v>
      </c>
      <c r="BY5" s="65">
        <f t="shared" si="6"/>
        <v>0.5172413793103449</v>
      </c>
      <c r="BZ5" s="65">
        <f t="shared" si="6"/>
        <v>1</v>
      </c>
      <c r="CA5" s="65">
        <f t="shared" si="6"/>
        <v>0.6896551724137931</v>
      </c>
      <c r="CB5" s="65">
        <f t="shared" si="6"/>
        <v>0.7241379310344828</v>
      </c>
      <c r="CC5" s="65">
        <f t="shared" si="6"/>
        <v>1</v>
      </c>
      <c r="CD5" s="65">
        <f t="shared" si="6"/>
        <v>1</v>
      </c>
      <c r="CE5" s="65">
        <f t="shared" si="6"/>
        <v>0.5862068965517241</v>
      </c>
      <c r="CF5" s="65">
        <f t="shared" si="6"/>
        <v>0.5517241379310345</v>
      </c>
      <c r="CG5" s="65">
        <f t="shared" si="6"/>
        <v>1</v>
      </c>
      <c r="CH5" s="65">
        <f t="shared" si="6"/>
        <v>1</v>
      </c>
      <c r="CI5" s="65">
        <f t="shared" si="6"/>
        <v>0.6896551724137931</v>
      </c>
      <c r="CJ5" s="65">
        <f t="shared" si="6"/>
        <v>0.896551724137931</v>
      </c>
      <c r="CK5" s="65">
        <f t="shared" si="6"/>
        <v>1</v>
      </c>
      <c r="CL5" s="65">
        <f t="shared" si="6"/>
        <v>1</v>
      </c>
      <c r="CM5" s="65">
        <f t="shared" si="6"/>
        <v>0.5172413793103449</v>
      </c>
      <c r="CN5" s="65">
        <f t="shared" si="6"/>
        <v>0.5172413793103449</v>
      </c>
      <c r="CO5" s="65">
        <f t="shared" si="6"/>
        <v>0.5172413793103449</v>
      </c>
      <c r="CP5" s="65">
        <f t="shared" si="6"/>
        <v>0.3103448275862069</v>
      </c>
      <c r="CQ5" s="65">
        <f t="shared" si="6"/>
        <v>0.896551724137931</v>
      </c>
      <c r="CR5" s="66">
        <f t="shared" si="6"/>
        <v>0.5172413793103449</v>
      </c>
      <c r="CS5" s="67">
        <f t="shared" si="6"/>
        <v>0.8275862068965517</v>
      </c>
      <c r="CT5" s="68">
        <f aca="true" t="shared" si="7" ref="CT5:DH5">CT4/$C4</f>
        <v>0.5517241379310345</v>
      </c>
      <c r="CU5" s="69">
        <f t="shared" si="7"/>
        <v>0.5172413793103449</v>
      </c>
      <c r="CV5" s="70">
        <f t="shared" si="7"/>
        <v>1</v>
      </c>
      <c r="CW5" s="75">
        <f t="shared" si="7"/>
        <v>1</v>
      </c>
      <c r="CX5" s="75">
        <f t="shared" si="7"/>
        <v>1</v>
      </c>
      <c r="CY5" s="75">
        <f t="shared" si="7"/>
        <v>1</v>
      </c>
      <c r="CZ5" s="75">
        <f t="shared" si="7"/>
        <v>1</v>
      </c>
      <c r="DA5" s="75">
        <f t="shared" si="7"/>
        <v>1</v>
      </c>
      <c r="DB5" s="75">
        <f t="shared" si="7"/>
        <v>1</v>
      </c>
      <c r="DC5" s="75">
        <f t="shared" si="7"/>
        <v>1</v>
      </c>
      <c r="DD5" s="75">
        <f t="shared" si="7"/>
        <v>1</v>
      </c>
      <c r="DE5" s="75">
        <f t="shared" si="7"/>
        <v>0.5172413793103449</v>
      </c>
      <c r="DF5" s="75">
        <f t="shared" si="7"/>
        <v>0.6896551724137931</v>
      </c>
      <c r="DG5" s="75">
        <f t="shared" si="7"/>
        <v>0.6896551724137931</v>
      </c>
      <c r="DH5" s="71">
        <f t="shared" si="7"/>
        <v>1</v>
      </c>
      <c r="DI5" s="37"/>
    </row>
    <row r="6" spans="2:112" ht="12.7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</row>
    <row r="7" ht="26.25">
      <c r="B7" s="148" t="s">
        <v>468</v>
      </c>
    </row>
    <row r="8" ht="18">
      <c r="B8" s="149" t="s">
        <v>572</v>
      </c>
    </row>
    <row r="10" ht="12.75">
      <c r="B10" s="147" t="s">
        <v>573</v>
      </c>
    </row>
    <row r="11" ht="12.75">
      <c r="B11" s="147" t="s">
        <v>574</v>
      </c>
    </row>
    <row r="12" ht="12.75">
      <c r="B12" s="147" t="s">
        <v>575</v>
      </c>
    </row>
    <row r="13" spans="2:112" ht="13.5" thickBo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</row>
    <row r="14" spans="2:113" ht="12.75">
      <c r="B14" s="78" t="s">
        <v>471</v>
      </c>
      <c r="C14" s="131" t="s">
        <v>222</v>
      </c>
      <c r="D14" s="129" t="s">
        <v>523</v>
      </c>
      <c r="E14" s="76" t="s">
        <v>218</v>
      </c>
      <c r="F14" s="76" t="s">
        <v>223</v>
      </c>
      <c r="G14" s="76" t="s">
        <v>224</v>
      </c>
      <c r="H14" s="76" t="s">
        <v>428</v>
      </c>
      <c r="I14" s="77" t="s">
        <v>543</v>
      </c>
      <c r="J14" s="40" t="s">
        <v>205</v>
      </c>
      <c r="K14" s="41">
        <v>4</v>
      </c>
      <c r="L14" s="41" t="s">
        <v>156</v>
      </c>
      <c r="M14" s="41" t="s">
        <v>225</v>
      </c>
      <c r="N14" s="41" t="s">
        <v>144</v>
      </c>
      <c r="O14" s="144">
        <v>43556</v>
      </c>
      <c r="P14" s="145">
        <v>42370</v>
      </c>
      <c r="Q14" s="146">
        <v>43556</v>
      </c>
      <c r="R14" s="44" t="s">
        <v>442</v>
      </c>
      <c r="S14" s="44"/>
      <c r="T14" s="45" t="s">
        <v>490</v>
      </c>
      <c r="U14" s="46" t="s">
        <v>3</v>
      </c>
      <c r="V14" s="47" t="s">
        <v>198</v>
      </c>
      <c r="W14" s="47" t="s">
        <v>221</v>
      </c>
      <c r="X14" s="47" t="s">
        <v>227</v>
      </c>
      <c r="Y14" s="47" t="s">
        <v>206</v>
      </c>
      <c r="Z14" s="47">
        <v>6</v>
      </c>
      <c r="AA14" s="47" t="s">
        <v>125</v>
      </c>
      <c r="AB14" s="47" t="s">
        <v>126</v>
      </c>
      <c r="AC14" s="47" t="s">
        <v>127</v>
      </c>
      <c r="AD14" s="47" t="s">
        <v>142</v>
      </c>
      <c r="AE14" s="47">
        <v>8</v>
      </c>
      <c r="AF14" s="47" t="s">
        <v>142</v>
      </c>
      <c r="AG14" s="47" t="s">
        <v>542</v>
      </c>
      <c r="AH14" s="47" t="s">
        <v>129</v>
      </c>
      <c r="AI14" s="48"/>
      <c r="AJ14" s="49" t="s">
        <v>228</v>
      </c>
      <c r="AK14" s="50" t="s">
        <v>180</v>
      </c>
      <c r="AL14" s="51" t="s">
        <v>137</v>
      </c>
      <c r="AM14" s="52"/>
      <c r="AN14" s="52"/>
      <c r="AO14" s="52" t="s">
        <v>229</v>
      </c>
      <c r="AP14" s="52" t="s">
        <v>230</v>
      </c>
      <c r="AQ14" s="52" t="s">
        <v>231</v>
      </c>
      <c r="AR14" s="53" t="s">
        <v>542</v>
      </c>
      <c r="AS14" s="54" t="s">
        <v>145</v>
      </c>
      <c r="AT14" s="38" t="s">
        <v>542</v>
      </c>
      <c r="AU14" s="38" t="s">
        <v>542</v>
      </c>
      <c r="AV14" s="38" t="s">
        <v>542</v>
      </c>
      <c r="AW14" s="38" t="s">
        <v>542</v>
      </c>
      <c r="AX14" s="38" t="s">
        <v>542</v>
      </c>
      <c r="AY14" s="38" t="s">
        <v>542</v>
      </c>
      <c r="AZ14" s="38" t="s">
        <v>542</v>
      </c>
      <c r="BA14" s="39">
        <v>6</v>
      </c>
      <c r="BB14" s="40">
        <v>2</v>
      </c>
      <c r="BC14" s="41" t="s">
        <v>171</v>
      </c>
      <c r="BD14" s="41">
        <v>5</v>
      </c>
      <c r="BE14" s="41" t="s">
        <v>131</v>
      </c>
      <c r="BF14" s="41"/>
      <c r="BG14" s="41"/>
      <c r="BH14" s="41"/>
      <c r="BI14" s="42" t="s">
        <v>542</v>
      </c>
      <c r="BJ14" s="43" t="s">
        <v>542</v>
      </c>
      <c r="BK14" s="44" t="s">
        <v>542</v>
      </c>
      <c r="BL14" s="44" t="s">
        <v>133</v>
      </c>
      <c r="BM14" s="44" t="s">
        <v>158</v>
      </c>
      <c r="BN14" s="44" t="s">
        <v>542</v>
      </c>
      <c r="BO14" s="44" t="s">
        <v>542</v>
      </c>
      <c r="BP14" s="44" t="s">
        <v>542</v>
      </c>
      <c r="BQ14" s="44" t="s">
        <v>542</v>
      </c>
      <c r="BR14" s="44" t="s">
        <v>542</v>
      </c>
      <c r="BS14" s="44" t="s">
        <v>542</v>
      </c>
      <c r="BT14" s="44" t="s">
        <v>542</v>
      </c>
      <c r="BU14" s="44" t="s">
        <v>226</v>
      </c>
      <c r="BV14" s="44" t="s">
        <v>139</v>
      </c>
      <c r="BW14" s="44" t="s">
        <v>197</v>
      </c>
      <c r="BX14" s="44" t="s">
        <v>197</v>
      </c>
      <c r="BY14" s="44" t="s">
        <v>542</v>
      </c>
      <c r="BZ14" s="44" t="s">
        <v>134</v>
      </c>
      <c r="CA14" s="44" t="s">
        <v>542</v>
      </c>
      <c r="CB14" s="44" t="s">
        <v>134</v>
      </c>
      <c r="CC14" s="44" t="s">
        <v>542</v>
      </c>
      <c r="CD14" s="44" t="s">
        <v>542</v>
      </c>
      <c r="CE14" s="44" t="s">
        <v>542</v>
      </c>
      <c r="CF14" s="44" t="s">
        <v>161</v>
      </c>
      <c r="CG14" s="44" t="s">
        <v>542</v>
      </c>
      <c r="CH14" s="44" t="s">
        <v>542</v>
      </c>
      <c r="CI14" s="44" t="s">
        <v>542</v>
      </c>
      <c r="CJ14" s="44" t="s">
        <v>542</v>
      </c>
      <c r="CK14" s="44" t="s">
        <v>232</v>
      </c>
      <c r="CL14" s="44" t="s">
        <v>233</v>
      </c>
      <c r="CM14" s="44" t="s">
        <v>542</v>
      </c>
      <c r="CN14" s="44" t="s">
        <v>542</v>
      </c>
      <c r="CO14" s="44" t="s">
        <v>542</v>
      </c>
      <c r="CP14" s="44" t="s">
        <v>220</v>
      </c>
      <c r="CQ14" s="44" t="s">
        <v>129</v>
      </c>
      <c r="CR14" s="45" t="s">
        <v>139</v>
      </c>
      <c r="CS14" s="46" t="s">
        <v>542</v>
      </c>
      <c r="CT14" s="47" t="s">
        <v>542</v>
      </c>
      <c r="CU14" s="48" t="s">
        <v>139</v>
      </c>
      <c r="CV14" s="49" t="s">
        <v>234</v>
      </c>
      <c r="CW14" s="55" t="s">
        <v>235</v>
      </c>
      <c r="CX14" s="55" t="s">
        <v>215</v>
      </c>
      <c r="CY14" s="55" t="s">
        <v>236</v>
      </c>
      <c r="CZ14" s="55" t="s">
        <v>237</v>
      </c>
      <c r="DA14" s="55" t="s">
        <v>157</v>
      </c>
      <c r="DB14" s="55">
        <v>5</v>
      </c>
      <c r="DC14" s="55">
        <v>4</v>
      </c>
      <c r="DD14" s="55" t="s">
        <v>238</v>
      </c>
      <c r="DE14" s="55" t="s">
        <v>239</v>
      </c>
      <c r="DF14" s="55"/>
      <c r="DG14" s="55"/>
      <c r="DH14" s="130" t="s">
        <v>240</v>
      </c>
      <c r="DI14" s="37"/>
    </row>
    <row r="15" spans="2:113" ht="12.75">
      <c r="B15" s="106"/>
      <c r="C15" s="132" t="s">
        <v>241</v>
      </c>
      <c r="D15" s="107" t="s">
        <v>524</v>
      </c>
      <c r="E15" s="108" t="s">
        <v>218</v>
      </c>
      <c r="F15" s="108" t="s">
        <v>223</v>
      </c>
      <c r="G15" s="108" t="s">
        <v>242</v>
      </c>
      <c r="H15" s="108" t="s">
        <v>429</v>
      </c>
      <c r="I15" s="109" t="s">
        <v>544</v>
      </c>
      <c r="J15" s="110" t="s">
        <v>0</v>
      </c>
      <c r="K15" s="111">
        <v>4</v>
      </c>
      <c r="L15" s="111" t="s">
        <v>156</v>
      </c>
      <c r="M15" s="111" t="s">
        <v>179</v>
      </c>
      <c r="N15" s="111" t="s">
        <v>144</v>
      </c>
      <c r="O15" s="141">
        <v>43556</v>
      </c>
      <c r="P15" s="142">
        <v>42370</v>
      </c>
      <c r="Q15" s="143">
        <v>43556</v>
      </c>
      <c r="R15" s="113" t="s">
        <v>443</v>
      </c>
      <c r="S15" s="113"/>
      <c r="T15" s="115" t="s">
        <v>489</v>
      </c>
      <c r="U15" s="116" t="s">
        <v>216</v>
      </c>
      <c r="V15" s="117" t="s">
        <v>12</v>
      </c>
      <c r="W15" s="117" t="s">
        <v>172</v>
      </c>
      <c r="X15" s="117" t="s">
        <v>217</v>
      </c>
      <c r="Y15" s="117" t="s">
        <v>206</v>
      </c>
      <c r="Z15" s="117">
        <v>6</v>
      </c>
      <c r="AA15" s="117" t="s">
        <v>125</v>
      </c>
      <c r="AB15" s="117" t="s">
        <v>181</v>
      </c>
      <c r="AC15" s="117" t="s">
        <v>127</v>
      </c>
      <c r="AD15" s="117" t="s">
        <v>142</v>
      </c>
      <c r="AE15" s="117">
        <v>8</v>
      </c>
      <c r="AF15" s="117" t="s">
        <v>142</v>
      </c>
      <c r="AG15" s="117" t="s">
        <v>542</v>
      </c>
      <c r="AH15" s="117" t="s">
        <v>129</v>
      </c>
      <c r="AI15" s="118"/>
      <c r="AJ15" s="119" t="s">
        <v>243</v>
      </c>
      <c r="AK15" s="120" t="s">
        <v>180</v>
      </c>
      <c r="AL15" s="121" t="s">
        <v>160</v>
      </c>
      <c r="AM15" s="122"/>
      <c r="AN15" s="122"/>
      <c r="AO15" s="122" t="s">
        <v>10</v>
      </c>
      <c r="AP15" s="122" t="s">
        <v>244</v>
      </c>
      <c r="AQ15" s="122" t="s">
        <v>231</v>
      </c>
      <c r="AR15" s="123" t="s">
        <v>542</v>
      </c>
      <c r="AS15" s="124" t="s">
        <v>145</v>
      </c>
      <c r="AT15" s="125" t="s">
        <v>542</v>
      </c>
      <c r="AU15" s="125" t="s">
        <v>542</v>
      </c>
      <c r="AV15" s="125" t="s">
        <v>542</v>
      </c>
      <c r="AW15" s="125" t="s">
        <v>542</v>
      </c>
      <c r="AX15" s="125" t="s">
        <v>542</v>
      </c>
      <c r="AY15" s="125" t="s">
        <v>542</v>
      </c>
      <c r="AZ15" s="125" t="s">
        <v>542</v>
      </c>
      <c r="BA15" s="126">
        <v>6</v>
      </c>
      <c r="BB15" s="110">
        <v>2</v>
      </c>
      <c r="BC15" s="111" t="s">
        <v>171</v>
      </c>
      <c r="BD15" s="111">
        <v>5</v>
      </c>
      <c r="BE15" s="111" t="s">
        <v>131</v>
      </c>
      <c r="BF15" s="111"/>
      <c r="BG15" s="111"/>
      <c r="BH15" s="111"/>
      <c r="BI15" s="112" t="s">
        <v>542</v>
      </c>
      <c r="BJ15" s="114" t="s">
        <v>542</v>
      </c>
      <c r="BK15" s="113" t="s">
        <v>542</v>
      </c>
      <c r="BL15" s="113" t="s">
        <v>133</v>
      </c>
      <c r="BM15" s="113" t="s">
        <v>158</v>
      </c>
      <c r="BN15" s="113" t="s">
        <v>542</v>
      </c>
      <c r="BO15" s="113" t="s">
        <v>542</v>
      </c>
      <c r="BP15" s="113" t="s">
        <v>542</v>
      </c>
      <c r="BQ15" s="113" t="s">
        <v>542</v>
      </c>
      <c r="BR15" s="113" t="s">
        <v>542</v>
      </c>
      <c r="BS15" s="113" t="s">
        <v>542</v>
      </c>
      <c r="BT15" s="113" t="s">
        <v>542</v>
      </c>
      <c r="BU15" s="113" t="s">
        <v>226</v>
      </c>
      <c r="BV15" s="113" t="s">
        <v>139</v>
      </c>
      <c r="BW15" s="113" t="s">
        <v>197</v>
      </c>
      <c r="BX15" s="113" t="s">
        <v>197</v>
      </c>
      <c r="BY15" s="113" t="s">
        <v>542</v>
      </c>
      <c r="BZ15" s="113" t="s">
        <v>134</v>
      </c>
      <c r="CA15" s="113" t="s">
        <v>542</v>
      </c>
      <c r="CB15" s="113" t="s">
        <v>134</v>
      </c>
      <c r="CC15" s="113" t="s">
        <v>542</v>
      </c>
      <c r="CD15" s="113" t="s">
        <v>542</v>
      </c>
      <c r="CE15" s="113" t="s">
        <v>542</v>
      </c>
      <c r="CF15" s="113" t="s">
        <v>161</v>
      </c>
      <c r="CG15" s="113" t="s">
        <v>542</v>
      </c>
      <c r="CH15" s="113" t="s">
        <v>542</v>
      </c>
      <c r="CI15" s="113" t="s">
        <v>542</v>
      </c>
      <c r="CJ15" s="113" t="s">
        <v>542</v>
      </c>
      <c r="CK15" s="113" t="s">
        <v>232</v>
      </c>
      <c r="CL15" s="113" t="s">
        <v>233</v>
      </c>
      <c r="CM15" s="113" t="s">
        <v>542</v>
      </c>
      <c r="CN15" s="113" t="s">
        <v>542</v>
      </c>
      <c r="CO15" s="113" t="s">
        <v>542</v>
      </c>
      <c r="CP15" s="113" t="s">
        <v>220</v>
      </c>
      <c r="CQ15" s="113" t="s">
        <v>129</v>
      </c>
      <c r="CR15" s="115" t="s">
        <v>139</v>
      </c>
      <c r="CS15" s="116" t="s">
        <v>542</v>
      </c>
      <c r="CT15" s="117" t="s">
        <v>542</v>
      </c>
      <c r="CU15" s="118" t="s">
        <v>139</v>
      </c>
      <c r="CV15" s="119" t="s">
        <v>234</v>
      </c>
      <c r="CW15" s="127" t="s">
        <v>235</v>
      </c>
      <c r="CX15" s="127" t="s">
        <v>215</v>
      </c>
      <c r="CY15" s="127" t="s">
        <v>236</v>
      </c>
      <c r="CZ15" s="127" t="s">
        <v>237</v>
      </c>
      <c r="DA15" s="127" t="s">
        <v>157</v>
      </c>
      <c r="DB15" s="127">
        <v>5</v>
      </c>
      <c r="DC15" s="127">
        <v>4</v>
      </c>
      <c r="DD15" s="127" t="s">
        <v>4</v>
      </c>
      <c r="DE15" s="127" t="s">
        <v>239</v>
      </c>
      <c r="DF15" s="127" t="s">
        <v>167</v>
      </c>
      <c r="DG15" s="127" t="s">
        <v>245</v>
      </c>
      <c r="DH15" s="128" t="s">
        <v>240</v>
      </c>
      <c r="DI15" s="37"/>
    </row>
    <row r="16" spans="2:113" ht="12.75">
      <c r="B16" s="106"/>
      <c r="C16" s="132" t="s">
        <v>246</v>
      </c>
      <c r="D16" s="107" t="s">
        <v>525</v>
      </c>
      <c r="E16" s="108" t="s">
        <v>218</v>
      </c>
      <c r="F16" s="108" t="s">
        <v>223</v>
      </c>
      <c r="G16" s="108" t="s">
        <v>247</v>
      </c>
      <c r="H16" s="108" t="s">
        <v>430</v>
      </c>
      <c r="I16" s="109" t="s">
        <v>545</v>
      </c>
      <c r="J16" s="110" t="s">
        <v>205</v>
      </c>
      <c r="K16" s="111">
        <v>4</v>
      </c>
      <c r="L16" s="111" t="s">
        <v>156</v>
      </c>
      <c r="M16" s="111" t="s">
        <v>225</v>
      </c>
      <c r="N16" s="111" t="s">
        <v>144</v>
      </c>
      <c r="O16" s="141">
        <v>43556</v>
      </c>
      <c r="P16" s="142">
        <v>42370</v>
      </c>
      <c r="Q16" s="143">
        <v>43556</v>
      </c>
      <c r="R16" s="113" t="s">
        <v>444</v>
      </c>
      <c r="S16" s="113"/>
      <c r="T16" s="115" t="s">
        <v>490</v>
      </c>
      <c r="U16" s="116" t="s">
        <v>3</v>
      </c>
      <c r="V16" s="117" t="s">
        <v>198</v>
      </c>
      <c r="W16" s="117" t="s">
        <v>221</v>
      </c>
      <c r="X16" s="117" t="s">
        <v>227</v>
      </c>
      <c r="Y16" s="117" t="s">
        <v>206</v>
      </c>
      <c r="Z16" s="117">
        <v>6</v>
      </c>
      <c r="AA16" s="117" t="s">
        <v>125</v>
      </c>
      <c r="AB16" s="117" t="s">
        <v>126</v>
      </c>
      <c r="AC16" s="117" t="s">
        <v>127</v>
      </c>
      <c r="AD16" s="117" t="s">
        <v>142</v>
      </c>
      <c r="AE16" s="117">
        <v>8</v>
      </c>
      <c r="AF16" s="117" t="s">
        <v>142</v>
      </c>
      <c r="AG16" s="117" t="s">
        <v>542</v>
      </c>
      <c r="AH16" s="117" t="s">
        <v>129</v>
      </c>
      <c r="AI16" s="118"/>
      <c r="AJ16" s="119" t="s">
        <v>228</v>
      </c>
      <c r="AK16" s="120" t="s">
        <v>180</v>
      </c>
      <c r="AL16" s="121" t="s">
        <v>137</v>
      </c>
      <c r="AM16" s="122"/>
      <c r="AN16" s="122"/>
      <c r="AO16" s="122" t="s">
        <v>229</v>
      </c>
      <c r="AP16" s="122" t="s">
        <v>230</v>
      </c>
      <c r="AQ16" s="122" t="s">
        <v>231</v>
      </c>
      <c r="AR16" s="123" t="s">
        <v>542</v>
      </c>
      <c r="AS16" s="124" t="s">
        <v>145</v>
      </c>
      <c r="AT16" s="125" t="s">
        <v>542</v>
      </c>
      <c r="AU16" s="125" t="s">
        <v>542</v>
      </c>
      <c r="AV16" s="125" t="s">
        <v>542</v>
      </c>
      <c r="AW16" s="125" t="s">
        <v>542</v>
      </c>
      <c r="AX16" s="125" t="s">
        <v>542</v>
      </c>
      <c r="AY16" s="125" t="s">
        <v>542</v>
      </c>
      <c r="AZ16" s="125" t="s">
        <v>542</v>
      </c>
      <c r="BA16" s="126">
        <v>6</v>
      </c>
      <c r="BB16" s="110">
        <v>2</v>
      </c>
      <c r="BC16" s="111" t="s">
        <v>171</v>
      </c>
      <c r="BD16" s="111">
        <v>5</v>
      </c>
      <c r="BE16" s="111" t="s">
        <v>131</v>
      </c>
      <c r="BF16" s="111"/>
      <c r="BG16" s="111"/>
      <c r="BH16" s="111"/>
      <c r="BI16" s="112" t="s">
        <v>542</v>
      </c>
      <c r="BJ16" s="114" t="s">
        <v>542</v>
      </c>
      <c r="BK16" s="113" t="s">
        <v>542</v>
      </c>
      <c r="BL16" s="113" t="s">
        <v>133</v>
      </c>
      <c r="BM16" s="113" t="s">
        <v>158</v>
      </c>
      <c r="BN16" s="113" t="s">
        <v>542</v>
      </c>
      <c r="BO16" s="113" t="s">
        <v>542</v>
      </c>
      <c r="BP16" s="113" t="s">
        <v>542</v>
      </c>
      <c r="BQ16" s="113" t="s">
        <v>542</v>
      </c>
      <c r="BR16" s="113" t="s">
        <v>542</v>
      </c>
      <c r="BS16" s="113" t="s">
        <v>542</v>
      </c>
      <c r="BT16" s="113" t="s">
        <v>542</v>
      </c>
      <c r="BU16" s="113" t="s">
        <v>226</v>
      </c>
      <c r="BV16" s="113" t="s">
        <v>139</v>
      </c>
      <c r="BW16" s="113" t="s">
        <v>197</v>
      </c>
      <c r="BX16" s="113" t="s">
        <v>197</v>
      </c>
      <c r="BY16" s="113" t="s">
        <v>542</v>
      </c>
      <c r="BZ16" s="113" t="s">
        <v>134</v>
      </c>
      <c r="CA16" s="113" t="s">
        <v>542</v>
      </c>
      <c r="CB16" s="113" t="s">
        <v>134</v>
      </c>
      <c r="CC16" s="113" t="s">
        <v>542</v>
      </c>
      <c r="CD16" s="113" t="s">
        <v>542</v>
      </c>
      <c r="CE16" s="113" t="s">
        <v>542</v>
      </c>
      <c r="CF16" s="113" t="s">
        <v>161</v>
      </c>
      <c r="CG16" s="113" t="s">
        <v>542</v>
      </c>
      <c r="CH16" s="113" t="s">
        <v>542</v>
      </c>
      <c r="CI16" s="113" t="s">
        <v>542</v>
      </c>
      <c r="CJ16" s="113" t="s">
        <v>542</v>
      </c>
      <c r="CK16" s="113" t="s">
        <v>248</v>
      </c>
      <c r="CL16" s="113" t="s">
        <v>249</v>
      </c>
      <c r="CM16" s="113" t="s">
        <v>542</v>
      </c>
      <c r="CN16" s="113" t="s">
        <v>542</v>
      </c>
      <c r="CO16" s="113" t="s">
        <v>542</v>
      </c>
      <c r="CP16" s="113" t="s">
        <v>220</v>
      </c>
      <c r="CQ16" s="113" t="s">
        <v>129</v>
      </c>
      <c r="CR16" s="115" t="s">
        <v>139</v>
      </c>
      <c r="CS16" s="116" t="s">
        <v>542</v>
      </c>
      <c r="CT16" s="117" t="s">
        <v>542</v>
      </c>
      <c r="CU16" s="118" t="s">
        <v>139</v>
      </c>
      <c r="CV16" s="119" t="s">
        <v>234</v>
      </c>
      <c r="CW16" s="127" t="s">
        <v>235</v>
      </c>
      <c r="CX16" s="127" t="s">
        <v>215</v>
      </c>
      <c r="CY16" s="127" t="s">
        <v>236</v>
      </c>
      <c r="CZ16" s="127" t="s">
        <v>237</v>
      </c>
      <c r="DA16" s="127" t="s">
        <v>157</v>
      </c>
      <c r="DB16" s="127">
        <v>5</v>
      </c>
      <c r="DC16" s="127">
        <v>4</v>
      </c>
      <c r="DD16" s="127" t="s">
        <v>238</v>
      </c>
      <c r="DE16" s="127" t="s">
        <v>239</v>
      </c>
      <c r="DF16" s="127"/>
      <c r="DG16" s="127"/>
      <c r="DH16" s="128" t="s">
        <v>240</v>
      </c>
      <c r="DI16" s="37"/>
    </row>
    <row r="17" spans="2:113" ht="12.75">
      <c r="B17" s="106"/>
      <c r="C17" s="132" t="s">
        <v>250</v>
      </c>
      <c r="D17" s="107" t="s">
        <v>497</v>
      </c>
      <c r="E17" s="108" t="s">
        <v>218</v>
      </c>
      <c r="F17" s="108" t="s">
        <v>223</v>
      </c>
      <c r="G17" s="108" t="s">
        <v>251</v>
      </c>
      <c r="H17" s="108" t="s">
        <v>431</v>
      </c>
      <c r="I17" s="109" t="s">
        <v>546</v>
      </c>
      <c r="J17" s="110" t="s">
        <v>0</v>
      </c>
      <c r="K17" s="111">
        <v>4</v>
      </c>
      <c r="L17" s="111" t="s">
        <v>156</v>
      </c>
      <c r="M17" s="111" t="s">
        <v>179</v>
      </c>
      <c r="N17" s="111" t="s">
        <v>144</v>
      </c>
      <c r="O17" s="141">
        <v>43556</v>
      </c>
      <c r="P17" s="142">
        <v>42370</v>
      </c>
      <c r="Q17" s="143">
        <v>43556</v>
      </c>
      <c r="R17" s="113" t="s">
        <v>445</v>
      </c>
      <c r="S17" s="113"/>
      <c r="T17" s="115" t="s">
        <v>489</v>
      </c>
      <c r="U17" s="116" t="s">
        <v>216</v>
      </c>
      <c r="V17" s="117" t="s">
        <v>12</v>
      </c>
      <c r="W17" s="117" t="s">
        <v>172</v>
      </c>
      <c r="X17" s="117" t="s">
        <v>217</v>
      </c>
      <c r="Y17" s="117" t="s">
        <v>206</v>
      </c>
      <c r="Z17" s="117">
        <v>6</v>
      </c>
      <c r="AA17" s="117" t="s">
        <v>125</v>
      </c>
      <c r="AB17" s="117" t="s">
        <v>181</v>
      </c>
      <c r="AC17" s="117" t="s">
        <v>127</v>
      </c>
      <c r="AD17" s="117" t="s">
        <v>142</v>
      </c>
      <c r="AE17" s="117">
        <v>8</v>
      </c>
      <c r="AF17" s="117" t="s">
        <v>142</v>
      </c>
      <c r="AG17" s="117" t="s">
        <v>542</v>
      </c>
      <c r="AH17" s="117" t="s">
        <v>129</v>
      </c>
      <c r="AI17" s="118"/>
      <c r="AJ17" s="119" t="s">
        <v>243</v>
      </c>
      <c r="AK17" s="120" t="s">
        <v>180</v>
      </c>
      <c r="AL17" s="121" t="s">
        <v>160</v>
      </c>
      <c r="AM17" s="122"/>
      <c r="AN17" s="122"/>
      <c r="AO17" s="122" t="s">
        <v>10</v>
      </c>
      <c r="AP17" s="122" t="s">
        <v>244</v>
      </c>
      <c r="AQ17" s="122" t="s">
        <v>231</v>
      </c>
      <c r="AR17" s="123" t="s">
        <v>542</v>
      </c>
      <c r="AS17" s="124" t="s">
        <v>145</v>
      </c>
      <c r="AT17" s="125" t="s">
        <v>542</v>
      </c>
      <c r="AU17" s="125" t="s">
        <v>542</v>
      </c>
      <c r="AV17" s="125" t="s">
        <v>542</v>
      </c>
      <c r="AW17" s="125" t="s">
        <v>542</v>
      </c>
      <c r="AX17" s="125" t="s">
        <v>542</v>
      </c>
      <c r="AY17" s="125" t="s">
        <v>542</v>
      </c>
      <c r="AZ17" s="125" t="s">
        <v>542</v>
      </c>
      <c r="BA17" s="126">
        <v>6</v>
      </c>
      <c r="BB17" s="110">
        <v>2</v>
      </c>
      <c r="BC17" s="111" t="s">
        <v>171</v>
      </c>
      <c r="BD17" s="111">
        <v>5</v>
      </c>
      <c r="BE17" s="111" t="s">
        <v>131</v>
      </c>
      <c r="BF17" s="111"/>
      <c r="BG17" s="111"/>
      <c r="BH17" s="111"/>
      <c r="BI17" s="112" t="s">
        <v>542</v>
      </c>
      <c r="BJ17" s="114" t="s">
        <v>542</v>
      </c>
      <c r="BK17" s="113" t="s">
        <v>542</v>
      </c>
      <c r="BL17" s="113" t="s">
        <v>133</v>
      </c>
      <c r="BM17" s="113" t="s">
        <v>158</v>
      </c>
      <c r="BN17" s="113" t="s">
        <v>542</v>
      </c>
      <c r="BO17" s="113" t="s">
        <v>542</v>
      </c>
      <c r="BP17" s="113" t="s">
        <v>542</v>
      </c>
      <c r="BQ17" s="113" t="s">
        <v>542</v>
      </c>
      <c r="BR17" s="113" t="s">
        <v>542</v>
      </c>
      <c r="BS17" s="113" t="s">
        <v>542</v>
      </c>
      <c r="BT17" s="113" t="s">
        <v>542</v>
      </c>
      <c r="BU17" s="113" t="s">
        <v>226</v>
      </c>
      <c r="BV17" s="113" t="s">
        <v>139</v>
      </c>
      <c r="BW17" s="113" t="s">
        <v>197</v>
      </c>
      <c r="BX17" s="113" t="s">
        <v>197</v>
      </c>
      <c r="BY17" s="113" t="s">
        <v>542</v>
      </c>
      <c r="BZ17" s="113" t="s">
        <v>134</v>
      </c>
      <c r="CA17" s="113" t="s">
        <v>542</v>
      </c>
      <c r="CB17" s="113" t="s">
        <v>134</v>
      </c>
      <c r="CC17" s="113" t="s">
        <v>542</v>
      </c>
      <c r="CD17" s="113" t="s">
        <v>542</v>
      </c>
      <c r="CE17" s="113" t="s">
        <v>542</v>
      </c>
      <c r="CF17" s="113" t="s">
        <v>161</v>
      </c>
      <c r="CG17" s="113" t="s">
        <v>542</v>
      </c>
      <c r="CH17" s="113" t="s">
        <v>542</v>
      </c>
      <c r="CI17" s="113" t="s">
        <v>542</v>
      </c>
      <c r="CJ17" s="113" t="s">
        <v>542</v>
      </c>
      <c r="CK17" s="113" t="s">
        <v>248</v>
      </c>
      <c r="CL17" s="113" t="s">
        <v>249</v>
      </c>
      <c r="CM17" s="113" t="s">
        <v>542</v>
      </c>
      <c r="CN17" s="113" t="s">
        <v>542</v>
      </c>
      <c r="CO17" s="113" t="s">
        <v>542</v>
      </c>
      <c r="CP17" s="113" t="s">
        <v>220</v>
      </c>
      <c r="CQ17" s="113" t="s">
        <v>129</v>
      </c>
      <c r="CR17" s="115" t="s">
        <v>139</v>
      </c>
      <c r="CS17" s="116" t="s">
        <v>542</v>
      </c>
      <c r="CT17" s="117" t="s">
        <v>542</v>
      </c>
      <c r="CU17" s="118" t="s">
        <v>139</v>
      </c>
      <c r="CV17" s="119" t="s">
        <v>234</v>
      </c>
      <c r="CW17" s="127" t="s">
        <v>235</v>
      </c>
      <c r="CX17" s="127" t="s">
        <v>215</v>
      </c>
      <c r="CY17" s="127" t="s">
        <v>236</v>
      </c>
      <c r="CZ17" s="127" t="s">
        <v>237</v>
      </c>
      <c r="DA17" s="127" t="s">
        <v>157</v>
      </c>
      <c r="DB17" s="127">
        <v>5</v>
      </c>
      <c r="DC17" s="127">
        <v>4</v>
      </c>
      <c r="DD17" s="127" t="s">
        <v>4</v>
      </c>
      <c r="DE17" s="127" t="s">
        <v>239</v>
      </c>
      <c r="DF17" s="127" t="s">
        <v>167</v>
      </c>
      <c r="DG17" s="127" t="s">
        <v>245</v>
      </c>
      <c r="DH17" s="128" t="s">
        <v>240</v>
      </c>
      <c r="DI17" s="37"/>
    </row>
    <row r="18" spans="2:113" ht="12.75">
      <c r="B18" s="106"/>
      <c r="C18" s="132" t="s">
        <v>252</v>
      </c>
      <c r="D18" s="107" t="s">
        <v>498</v>
      </c>
      <c r="E18" s="108" t="s">
        <v>218</v>
      </c>
      <c r="F18" s="108" t="s">
        <v>223</v>
      </c>
      <c r="G18" s="108" t="s">
        <v>253</v>
      </c>
      <c r="H18" s="108" t="s">
        <v>432</v>
      </c>
      <c r="I18" s="109" t="s">
        <v>547</v>
      </c>
      <c r="J18" s="110" t="s">
        <v>254</v>
      </c>
      <c r="K18" s="111">
        <v>4</v>
      </c>
      <c r="L18" s="111" t="s">
        <v>156</v>
      </c>
      <c r="M18" s="111" t="s">
        <v>255</v>
      </c>
      <c r="N18" s="111" t="s">
        <v>144</v>
      </c>
      <c r="O18" s="141">
        <v>43556</v>
      </c>
      <c r="P18" s="142">
        <v>42370</v>
      </c>
      <c r="Q18" s="143">
        <v>43556</v>
      </c>
      <c r="R18" s="113" t="s">
        <v>446</v>
      </c>
      <c r="S18" s="113"/>
      <c r="T18" s="115"/>
      <c r="U18" s="116" t="s">
        <v>256</v>
      </c>
      <c r="V18" s="117" t="s">
        <v>257</v>
      </c>
      <c r="W18" s="117" t="s">
        <v>159</v>
      </c>
      <c r="X18" s="117" t="s">
        <v>258</v>
      </c>
      <c r="Y18" s="117" t="s">
        <v>206</v>
      </c>
      <c r="Z18" s="117">
        <v>6</v>
      </c>
      <c r="AA18" s="117" t="s">
        <v>125</v>
      </c>
      <c r="AB18" s="117" t="s">
        <v>190</v>
      </c>
      <c r="AC18" s="117" t="s">
        <v>127</v>
      </c>
      <c r="AD18" s="117" t="s">
        <v>142</v>
      </c>
      <c r="AE18" s="117">
        <v>8</v>
      </c>
      <c r="AF18" s="117" t="s">
        <v>142</v>
      </c>
      <c r="AG18" s="117" t="s">
        <v>542</v>
      </c>
      <c r="AH18" s="117" t="s">
        <v>165</v>
      </c>
      <c r="AI18" s="118"/>
      <c r="AJ18" s="119" t="s">
        <v>202</v>
      </c>
      <c r="AK18" s="120" t="s">
        <v>180</v>
      </c>
      <c r="AL18" s="121" t="s">
        <v>259</v>
      </c>
      <c r="AM18" s="122"/>
      <c r="AN18" s="122"/>
      <c r="AO18" s="122" t="s">
        <v>260</v>
      </c>
      <c r="AP18" s="122" t="s">
        <v>261</v>
      </c>
      <c r="AQ18" s="122" t="s">
        <v>262</v>
      </c>
      <c r="AR18" s="123" t="s">
        <v>542</v>
      </c>
      <c r="AS18" s="124" t="s">
        <v>145</v>
      </c>
      <c r="AT18" s="125" t="s">
        <v>542</v>
      </c>
      <c r="AU18" s="125" t="s">
        <v>542</v>
      </c>
      <c r="AV18" s="125" t="s">
        <v>542</v>
      </c>
      <c r="AW18" s="125" t="s">
        <v>542</v>
      </c>
      <c r="AX18" s="125" t="s">
        <v>542</v>
      </c>
      <c r="AY18" s="125" t="s">
        <v>542</v>
      </c>
      <c r="AZ18" s="125" t="s">
        <v>542</v>
      </c>
      <c r="BA18" s="126">
        <v>6</v>
      </c>
      <c r="BB18" s="110">
        <v>2</v>
      </c>
      <c r="BC18" s="111" t="s">
        <v>171</v>
      </c>
      <c r="BD18" s="111">
        <v>5</v>
      </c>
      <c r="BE18" s="111" t="s">
        <v>131</v>
      </c>
      <c r="BF18" s="111"/>
      <c r="BG18" s="111"/>
      <c r="BH18" s="111"/>
      <c r="BI18" s="112" t="s">
        <v>542</v>
      </c>
      <c r="BJ18" s="114" t="s">
        <v>542</v>
      </c>
      <c r="BK18" s="113" t="s">
        <v>542</v>
      </c>
      <c r="BL18" s="113" t="s">
        <v>133</v>
      </c>
      <c r="BM18" s="113" t="s">
        <v>158</v>
      </c>
      <c r="BN18" s="113" t="s">
        <v>542</v>
      </c>
      <c r="BO18" s="113" t="s">
        <v>542</v>
      </c>
      <c r="BP18" s="113" t="s">
        <v>542</v>
      </c>
      <c r="BQ18" s="113" t="s">
        <v>542</v>
      </c>
      <c r="BR18" s="113" t="s">
        <v>542</v>
      </c>
      <c r="BS18" s="113" t="s">
        <v>542</v>
      </c>
      <c r="BT18" s="113" t="s">
        <v>542</v>
      </c>
      <c r="BU18" s="113" t="s">
        <v>226</v>
      </c>
      <c r="BV18" s="113" t="s">
        <v>139</v>
      </c>
      <c r="BW18" s="113" t="s">
        <v>197</v>
      </c>
      <c r="BX18" s="113" t="s">
        <v>197</v>
      </c>
      <c r="BY18" s="113" t="s">
        <v>542</v>
      </c>
      <c r="BZ18" s="113" t="s">
        <v>134</v>
      </c>
      <c r="CA18" s="113" t="s">
        <v>542</v>
      </c>
      <c r="CB18" s="113" t="s">
        <v>134</v>
      </c>
      <c r="CC18" s="113" t="s">
        <v>542</v>
      </c>
      <c r="CD18" s="113" t="s">
        <v>542</v>
      </c>
      <c r="CE18" s="113" t="s">
        <v>542</v>
      </c>
      <c r="CF18" s="113" t="s">
        <v>161</v>
      </c>
      <c r="CG18" s="113" t="s">
        <v>542</v>
      </c>
      <c r="CH18" s="113" t="s">
        <v>542</v>
      </c>
      <c r="CI18" s="113" t="s">
        <v>542</v>
      </c>
      <c r="CJ18" s="113" t="s">
        <v>542</v>
      </c>
      <c r="CK18" s="113" t="s">
        <v>232</v>
      </c>
      <c r="CL18" s="113" t="s">
        <v>233</v>
      </c>
      <c r="CM18" s="113" t="s">
        <v>542</v>
      </c>
      <c r="CN18" s="113" t="s">
        <v>542</v>
      </c>
      <c r="CO18" s="113" t="s">
        <v>542</v>
      </c>
      <c r="CP18" s="113"/>
      <c r="CQ18" s="113" t="s">
        <v>129</v>
      </c>
      <c r="CR18" s="115" t="s">
        <v>139</v>
      </c>
      <c r="CS18" s="116" t="s">
        <v>542</v>
      </c>
      <c r="CT18" s="117" t="s">
        <v>542</v>
      </c>
      <c r="CU18" s="118" t="s">
        <v>139</v>
      </c>
      <c r="CV18" s="119" t="s">
        <v>234</v>
      </c>
      <c r="CW18" s="127" t="s">
        <v>235</v>
      </c>
      <c r="CX18" s="127" t="s">
        <v>215</v>
      </c>
      <c r="CY18" s="127" t="s">
        <v>236</v>
      </c>
      <c r="CZ18" s="127" t="s">
        <v>237</v>
      </c>
      <c r="DA18" s="127" t="s">
        <v>157</v>
      </c>
      <c r="DB18" s="127">
        <v>5</v>
      </c>
      <c r="DC18" s="127">
        <v>4</v>
      </c>
      <c r="DD18" s="127" t="s">
        <v>263</v>
      </c>
      <c r="DE18" s="127" t="s">
        <v>239</v>
      </c>
      <c r="DF18" s="127"/>
      <c r="DG18" s="127"/>
      <c r="DH18" s="128" t="s">
        <v>188</v>
      </c>
      <c r="DI18" s="37"/>
    </row>
    <row r="19" spans="2:113" ht="12.75">
      <c r="B19" s="106"/>
      <c r="C19" s="132" t="s">
        <v>264</v>
      </c>
      <c r="D19" s="107" t="s">
        <v>499</v>
      </c>
      <c r="E19" s="108" t="s">
        <v>218</v>
      </c>
      <c r="F19" s="108" t="s">
        <v>223</v>
      </c>
      <c r="G19" s="108" t="s">
        <v>265</v>
      </c>
      <c r="H19" s="108" t="s">
        <v>433</v>
      </c>
      <c r="I19" s="109" t="s">
        <v>548</v>
      </c>
      <c r="J19" s="110" t="s">
        <v>254</v>
      </c>
      <c r="K19" s="111">
        <v>4</v>
      </c>
      <c r="L19" s="111" t="s">
        <v>156</v>
      </c>
      <c r="M19" s="111" t="s">
        <v>255</v>
      </c>
      <c r="N19" s="111" t="s">
        <v>144</v>
      </c>
      <c r="O19" s="141">
        <v>43556</v>
      </c>
      <c r="P19" s="142">
        <v>42370</v>
      </c>
      <c r="Q19" s="143">
        <v>43556</v>
      </c>
      <c r="R19" s="113" t="s">
        <v>447</v>
      </c>
      <c r="S19" s="113"/>
      <c r="T19" s="115"/>
      <c r="U19" s="116" t="s">
        <v>256</v>
      </c>
      <c r="V19" s="117" t="s">
        <v>257</v>
      </c>
      <c r="W19" s="117" t="s">
        <v>159</v>
      </c>
      <c r="X19" s="117" t="s">
        <v>258</v>
      </c>
      <c r="Y19" s="117" t="s">
        <v>206</v>
      </c>
      <c r="Z19" s="117">
        <v>6</v>
      </c>
      <c r="AA19" s="117" t="s">
        <v>125</v>
      </c>
      <c r="AB19" s="117" t="s">
        <v>190</v>
      </c>
      <c r="AC19" s="117" t="s">
        <v>127</v>
      </c>
      <c r="AD19" s="117" t="s">
        <v>142</v>
      </c>
      <c r="AE19" s="117">
        <v>8</v>
      </c>
      <c r="AF19" s="117" t="s">
        <v>142</v>
      </c>
      <c r="AG19" s="117" t="s">
        <v>542</v>
      </c>
      <c r="AH19" s="117" t="s">
        <v>165</v>
      </c>
      <c r="AI19" s="118"/>
      <c r="AJ19" s="119" t="s">
        <v>202</v>
      </c>
      <c r="AK19" s="120" t="s">
        <v>180</v>
      </c>
      <c r="AL19" s="121" t="s">
        <v>259</v>
      </c>
      <c r="AM19" s="122"/>
      <c r="AN19" s="122"/>
      <c r="AO19" s="122" t="s">
        <v>260</v>
      </c>
      <c r="AP19" s="122" t="s">
        <v>261</v>
      </c>
      <c r="AQ19" s="122" t="s">
        <v>262</v>
      </c>
      <c r="AR19" s="123" t="s">
        <v>542</v>
      </c>
      <c r="AS19" s="124" t="s">
        <v>145</v>
      </c>
      <c r="AT19" s="125" t="s">
        <v>542</v>
      </c>
      <c r="AU19" s="125" t="s">
        <v>542</v>
      </c>
      <c r="AV19" s="125" t="s">
        <v>542</v>
      </c>
      <c r="AW19" s="125" t="s">
        <v>542</v>
      </c>
      <c r="AX19" s="125" t="s">
        <v>542</v>
      </c>
      <c r="AY19" s="125" t="s">
        <v>542</v>
      </c>
      <c r="AZ19" s="125" t="s">
        <v>542</v>
      </c>
      <c r="BA19" s="126">
        <v>6</v>
      </c>
      <c r="BB19" s="110">
        <v>2</v>
      </c>
      <c r="BC19" s="111" t="s">
        <v>171</v>
      </c>
      <c r="BD19" s="111">
        <v>5</v>
      </c>
      <c r="BE19" s="111" t="s">
        <v>131</v>
      </c>
      <c r="BF19" s="111"/>
      <c r="BG19" s="111"/>
      <c r="BH19" s="111"/>
      <c r="BI19" s="112" t="s">
        <v>542</v>
      </c>
      <c r="BJ19" s="114" t="s">
        <v>542</v>
      </c>
      <c r="BK19" s="113" t="s">
        <v>542</v>
      </c>
      <c r="BL19" s="113" t="s">
        <v>133</v>
      </c>
      <c r="BM19" s="113" t="s">
        <v>158</v>
      </c>
      <c r="BN19" s="113" t="s">
        <v>542</v>
      </c>
      <c r="BO19" s="113" t="s">
        <v>542</v>
      </c>
      <c r="BP19" s="113" t="s">
        <v>542</v>
      </c>
      <c r="BQ19" s="113" t="s">
        <v>542</v>
      </c>
      <c r="BR19" s="113" t="s">
        <v>542</v>
      </c>
      <c r="BS19" s="113" t="s">
        <v>542</v>
      </c>
      <c r="BT19" s="113" t="s">
        <v>542</v>
      </c>
      <c r="BU19" s="113" t="s">
        <v>226</v>
      </c>
      <c r="BV19" s="113" t="s">
        <v>139</v>
      </c>
      <c r="BW19" s="113" t="s">
        <v>197</v>
      </c>
      <c r="BX19" s="113" t="s">
        <v>197</v>
      </c>
      <c r="BY19" s="113" t="s">
        <v>542</v>
      </c>
      <c r="BZ19" s="113" t="s">
        <v>134</v>
      </c>
      <c r="CA19" s="113" t="s">
        <v>542</v>
      </c>
      <c r="CB19" s="113" t="s">
        <v>134</v>
      </c>
      <c r="CC19" s="113" t="s">
        <v>542</v>
      </c>
      <c r="CD19" s="113" t="s">
        <v>542</v>
      </c>
      <c r="CE19" s="113" t="s">
        <v>542</v>
      </c>
      <c r="CF19" s="113" t="s">
        <v>161</v>
      </c>
      <c r="CG19" s="113" t="s">
        <v>542</v>
      </c>
      <c r="CH19" s="113" t="s">
        <v>542</v>
      </c>
      <c r="CI19" s="113" t="s">
        <v>542</v>
      </c>
      <c r="CJ19" s="113" t="s">
        <v>542</v>
      </c>
      <c r="CK19" s="113" t="s">
        <v>248</v>
      </c>
      <c r="CL19" s="113" t="s">
        <v>249</v>
      </c>
      <c r="CM19" s="113" t="s">
        <v>542</v>
      </c>
      <c r="CN19" s="113" t="s">
        <v>542</v>
      </c>
      <c r="CO19" s="113" t="s">
        <v>542</v>
      </c>
      <c r="CP19" s="113"/>
      <c r="CQ19" s="113" t="s">
        <v>129</v>
      </c>
      <c r="CR19" s="115" t="s">
        <v>139</v>
      </c>
      <c r="CS19" s="116" t="s">
        <v>542</v>
      </c>
      <c r="CT19" s="117" t="s">
        <v>542</v>
      </c>
      <c r="CU19" s="118" t="s">
        <v>139</v>
      </c>
      <c r="CV19" s="119" t="s">
        <v>234</v>
      </c>
      <c r="CW19" s="127" t="s">
        <v>235</v>
      </c>
      <c r="CX19" s="127" t="s">
        <v>215</v>
      </c>
      <c r="CY19" s="127" t="s">
        <v>236</v>
      </c>
      <c r="CZ19" s="127" t="s">
        <v>237</v>
      </c>
      <c r="DA19" s="127" t="s">
        <v>157</v>
      </c>
      <c r="DB19" s="127">
        <v>5</v>
      </c>
      <c r="DC19" s="127">
        <v>4</v>
      </c>
      <c r="DD19" s="127" t="s">
        <v>263</v>
      </c>
      <c r="DE19" s="127" t="s">
        <v>239</v>
      </c>
      <c r="DF19" s="127"/>
      <c r="DG19" s="127"/>
      <c r="DH19" s="128" t="s">
        <v>188</v>
      </c>
      <c r="DI19" s="37"/>
    </row>
    <row r="20" spans="2:113" ht="12.75">
      <c r="B20" s="106"/>
      <c r="C20" s="132" t="s">
        <v>266</v>
      </c>
      <c r="D20" s="107" t="s">
        <v>500</v>
      </c>
      <c r="E20" s="108" t="s">
        <v>218</v>
      </c>
      <c r="F20" s="108" t="s">
        <v>223</v>
      </c>
      <c r="G20" s="108" t="s">
        <v>267</v>
      </c>
      <c r="H20" s="108" t="s">
        <v>434</v>
      </c>
      <c r="I20" s="109" t="s">
        <v>549</v>
      </c>
      <c r="J20" s="110" t="s">
        <v>205</v>
      </c>
      <c r="K20" s="111">
        <v>4</v>
      </c>
      <c r="L20" s="111" t="s">
        <v>156</v>
      </c>
      <c r="M20" s="111" t="s">
        <v>225</v>
      </c>
      <c r="N20" s="111" t="s">
        <v>144</v>
      </c>
      <c r="O20" s="141">
        <v>43556</v>
      </c>
      <c r="P20" s="142">
        <v>42370</v>
      </c>
      <c r="Q20" s="143">
        <v>43556</v>
      </c>
      <c r="R20" s="113" t="s">
        <v>448</v>
      </c>
      <c r="S20" s="113"/>
      <c r="T20" s="115" t="s">
        <v>490</v>
      </c>
      <c r="U20" s="116" t="s">
        <v>3</v>
      </c>
      <c r="V20" s="117" t="s">
        <v>198</v>
      </c>
      <c r="W20" s="117" t="s">
        <v>221</v>
      </c>
      <c r="X20" s="117" t="s">
        <v>227</v>
      </c>
      <c r="Y20" s="117" t="s">
        <v>206</v>
      </c>
      <c r="Z20" s="117">
        <v>6</v>
      </c>
      <c r="AA20" s="117" t="s">
        <v>125</v>
      </c>
      <c r="AB20" s="117" t="s">
        <v>126</v>
      </c>
      <c r="AC20" s="117" t="s">
        <v>127</v>
      </c>
      <c r="AD20" s="117" t="s">
        <v>142</v>
      </c>
      <c r="AE20" s="117">
        <v>8</v>
      </c>
      <c r="AF20" s="117" t="s">
        <v>142</v>
      </c>
      <c r="AG20" s="117" t="s">
        <v>542</v>
      </c>
      <c r="AH20" s="117" t="s">
        <v>129</v>
      </c>
      <c r="AI20" s="118"/>
      <c r="AJ20" s="119" t="s">
        <v>228</v>
      </c>
      <c r="AK20" s="120" t="s">
        <v>180</v>
      </c>
      <c r="AL20" s="121" t="s">
        <v>137</v>
      </c>
      <c r="AM20" s="122"/>
      <c r="AN20" s="122"/>
      <c r="AO20" s="122" t="s">
        <v>229</v>
      </c>
      <c r="AP20" s="122" t="s">
        <v>230</v>
      </c>
      <c r="AQ20" s="122" t="s">
        <v>231</v>
      </c>
      <c r="AR20" s="123" t="s">
        <v>542</v>
      </c>
      <c r="AS20" s="124" t="s">
        <v>145</v>
      </c>
      <c r="AT20" s="125" t="s">
        <v>542</v>
      </c>
      <c r="AU20" s="125" t="s">
        <v>542</v>
      </c>
      <c r="AV20" s="125" t="s">
        <v>542</v>
      </c>
      <c r="AW20" s="125" t="s">
        <v>542</v>
      </c>
      <c r="AX20" s="125" t="s">
        <v>542</v>
      </c>
      <c r="AY20" s="125" t="s">
        <v>542</v>
      </c>
      <c r="AZ20" s="125" t="s">
        <v>542</v>
      </c>
      <c r="BA20" s="126">
        <v>6</v>
      </c>
      <c r="BB20" s="110">
        <v>2</v>
      </c>
      <c r="BC20" s="111" t="s">
        <v>171</v>
      </c>
      <c r="BD20" s="111">
        <v>5</v>
      </c>
      <c r="BE20" s="111" t="s">
        <v>131</v>
      </c>
      <c r="BF20" s="111"/>
      <c r="BG20" s="111"/>
      <c r="BH20" s="111"/>
      <c r="BI20" s="112" t="s">
        <v>542</v>
      </c>
      <c r="BJ20" s="114" t="s">
        <v>542</v>
      </c>
      <c r="BK20" s="113" t="s">
        <v>542</v>
      </c>
      <c r="BL20" s="113" t="s">
        <v>133</v>
      </c>
      <c r="BM20" s="113" t="s">
        <v>158</v>
      </c>
      <c r="BN20" s="113" t="s">
        <v>542</v>
      </c>
      <c r="BO20" s="113" t="s">
        <v>542</v>
      </c>
      <c r="BP20" s="113" t="s">
        <v>542</v>
      </c>
      <c r="BQ20" s="113" t="s">
        <v>542</v>
      </c>
      <c r="BR20" s="113" t="s">
        <v>542</v>
      </c>
      <c r="BS20" s="113" t="s">
        <v>542</v>
      </c>
      <c r="BT20" s="113" t="s">
        <v>542</v>
      </c>
      <c r="BU20" s="113" t="s">
        <v>226</v>
      </c>
      <c r="BV20" s="113" t="s">
        <v>139</v>
      </c>
      <c r="BW20" s="113" t="s">
        <v>197</v>
      </c>
      <c r="BX20" s="113" t="s">
        <v>197</v>
      </c>
      <c r="BY20" s="113" t="s">
        <v>542</v>
      </c>
      <c r="BZ20" s="113" t="s">
        <v>134</v>
      </c>
      <c r="CA20" s="113" t="s">
        <v>542</v>
      </c>
      <c r="CB20" s="113" t="s">
        <v>134</v>
      </c>
      <c r="CC20" s="113" t="s">
        <v>542</v>
      </c>
      <c r="CD20" s="113" t="s">
        <v>542</v>
      </c>
      <c r="CE20" s="113" t="s">
        <v>542</v>
      </c>
      <c r="CF20" s="113" t="s">
        <v>161</v>
      </c>
      <c r="CG20" s="113" t="s">
        <v>542</v>
      </c>
      <c r="CH20" s="113" t="s">
        <v>542</v>
      </c>
      <c r="CI20" s="113" t="s">
        <v>542</v>
      </c>
      <c r="CJ20" s="113" t="s">
        <v>542</v>
      </c>
      <c r="CK20" s="113" t="s">
        <v>173</v>
      </c>
      <c r="CL20" s="113" t="s">
        <v>268</v>
      </c>
      <c r="CM20" s="113" t="s">
        <v>542</v>
      </c>
      <c r="CN20" s="113" t="s">
        <v>542</v>
      </c>
      <c r="CO20" s="113" t="s">
        <v>542</v>
      </c>
      <c r="CP20" s="113" t="s">
        <v>220</v>
      </c>
      <c r="CQ20" s="113" t="s">
        <v>129</v>
      </c>
      <c r="CR20" s="115" t="s">
        <v>139</v>
      </c>
      <c r="CS20" s="116" t="s">
        <v>542</v>
      </c>
      <c r="CT20" s="117" t="s">
        <v>542</v>
      </c>
      <c r="CU20" s="118" t="s">
        <v>139</v>
      </c>
      <c r="CV20" s="119" t="s">
        <v>234</v>
      </c>
      <c r="CW20" s="127" t="s">
        <v>235</v>
      </c>
      <c r="CX20" s="127" t="s">
        <v>215</v>
      </c>
      <c r="CY20" s="127" t="s">
        <v>236</v>
      </c>
      <c r="CZ20" s="127" t="s">
        <v>237</v>
      </c>
      <c r="DA20" s="127" t="s">
        <v>157</v>
      </c>
      <c r="DB20" s="127">
        <v>5</v>
      </c>
      <c r="DC20" s="127">
        <v>4</v>
      </c>
      <c r="DD20" s="127" t="s">
        <v>238</v>
      </c>
      <c r="DE20" s="127" t="s">
        <v>239</v>
      </c>
      <c r="DF20" s="127"/>
      <c r="DG20" s="127"/>
      <c r="DH20" s="128" t="s">
        <v>240</v>
      </c>
      <c r="DI20" s="37"/>
    </row>
    <row r="21" spans="2:113" ht="12.75">
      <c r="B21" s="106"/>
      <c r="C21" s="132" t="s">
        <v>269</v>
      </c>
      <c r="D21" s="107" t="s">
        <v>501</v>
      </c>
      <c r="E21" s="108" t="s">
        <v>218</v>
      </c>
      <c r="F21" s="108" t="s">
        <v>223</v>
      </c>
      <c r="G21" s="108" t="s">
        <v>270</v>
      </c>
      <c r="H21" s="108" t="s">
        <v>435</v>
      </c>
      <c r="I21" s="109" t="s">
        <v>550</v>
      </c>
      <c r="J21" s="110" t="s">
        <v>0</v>
      </c>
      <c r="K21" s="111">
        <v>4</v>
      </c>
      <c r="L21" s="111" t="s">
        <v>156</v>
      </c>
      <c r="M21" s="111" t="s">
        <v>179</v>
      </c>
      <c r="N21" s="111" t="s">
        <v>144</v>
      </c>
      <c r="O21" s="141">
        <v>43556</v>
      </c>
      <c r="P21" s="142">
        <v>42370</v>
      </c>
      <c r="Q21" s="143">
        <v>43556</v>
      </c>
      <c r="R21" s="113" t="s">
        <v>449</v>
      </c>
      <c r="S21" s="113"/>
      <c r="T21" s="115" t="s">
        <v>489</v>
      </c>
      <c r="U21" s="116" t="s">
        <v>216</v>
      </c>
      <c r="V21" s="117" t="s">
        <v>12</v>
      </c>
      <c r="W21" s="117" t="s">
        <v>172</v>
      </c>
      <c r="X21" s="117" t="s">
        <v>217</v>
      </c>
      <c r="Y21" s="117" t="s">
        <v>206</v>
      </c>
      <c r="Z21" s="117">
        <v>6</v>
      </c>
      <c r="AA21" s="117" t="s">
        <v>125</v>
      </c>
      <c r="AB21" s="117" t="s">
        <v>181</v>
      </c>
      <c r="AC21" s="117" t="s">
        <v>127</v>
      </c>
      <c r="AD21" s="117" t="s">
        <v>142</v>
      </c>
      <c r="AE21" s="117">
        <v>8</v>
      </c>
      <c r="AF21" s="117" t="s">
        <v>142</v>
      </c>
      <c r="AG21" s="117" t="s">
        <v>542</v>
      </c>
      <c r="AH21" s="117" t="s">
        <v>129</v>
      </c>
      <c r="AI21" s="118"/>
      <c r="AJ21" s="119" t="s">
        <v>243</v>
      </c>
      <c r="AK21" s="120" t="s">
        <v>180</v>
      </c>
      <c r="AL21" s="121" t="s">
        <v>160</v>
      </c>
      <c r="AM21" s="122"/>
      <c r="AN21" s="122"/>
      <c r="AO21" s="122" t="s">
        <v>10</v>
      </c>
      <c r="AP21" s="122" t="s">
        <v>244</v>
      </c>
      <c r="AQ21" s="122" t="s">
        <v>231</v>
      </c>
      <c r="AR21" s="123" t="s">
        <v>542</v>
      </c>
      <c r="AS21" s="124" t="s">
        <v>145</v>
      </c>
      <c r="AT21" s="125" t="s">
        <v>542</v>
      </c>
      <c r="AU21" s="125" t="s">
        <v>542</v>
      </c>
      <c r="AV21" s="125" t="s">
        <v>542</v>
      </c>
      <c r="AW21" s="125" t="s">
        <v>542</v>
      </c>
      <c r="AX21" s="125" t="s">
        <v>542</v>
      </c>
      <c r="AY21" s="125" t="s">
        <v>542</v>
      </c>
      <c r="AZ21" s="125" t="s">
        <v>542</v>
      </c>
      <c r="BA21" s="126">
        <v>6</v>
      </c>
      <c r="BB21" s="110">
        <v>2</v>
      </c>
      <c r="BC21" s="111" t="s">
        <v>171</v>
      </c>
      <c r="BD21" s="111">
        <v>5</v>
      </c>
      <c r="BE21" s="111" t="s">
        <v>131</v>
      </c>
      <c r="BF21" s="111"/>
      <c r="BG21" s="111"/>
      <c r="BH21" s="111"/>
      <c r="BI21" s="112" t="s">
        <v>542</v>
      </c>
      <c r="BJ21" s="114" t="s">
        <v>542</v>
      </c>
      <c r="BK21" s="113" t="s">
        <v>542</v>
      </c>
      <c r="BL21" s="113" t="s">
        <v>133</v>
      </c>
      <c r="BM21" s="113" t="s">
        <v>158</v>
      </c>
      <c r="BN21" s="113" t="s">
        <v>542</v>
      </c>
      <c r="BO21" s="113" t="s">
        <v>542</v>
      </c>
      <c r="BP21" s="113" t="s">
        <v>542</v>
      </c>
      <c r="BQ21" s="113" t="s">
        <v>542</v>
      </c>
      <c r="BR21" s="113" t="s">
        <v>542</v>
      </c>
      <c r="BS21" s="113" t="s">
        <v>542</v>
      </c>
      <c r="BT21" s="113" t="s">
        <v>542</v>
      </c>
      <c r="BU21" s="113" t="s">
        <v>226</v>
      </c>
      <c r="BV21" s="113" t="s">
        <v>139</v>
      </c>
      <c r="BW21" s="113" t="s">
        <v>197</v>
      </c>
      <c r="BX21" s="113" t="s">
        <v>197</v>
      </c>
      <c r="BY21" s="113" t="s">
        <v>542</v>
      </c>
      <c r="BZ21" s="113" t="s">
        <v>134</v>
      </c>
      <c r="CA21" s="113" t="s">
        <v>542</v>
      </c>
      <c r="CB21" s="113" t="s">
        <v>134</v>
      </c>
      <c r="CC21" s="113" t="s">
        <v>542</v>
      </c>
      <c r="CD21" s="113" t="s">
        <v>542</v>
      </c>
      <c r="CE21" s="113" t="s">
        <v>542</v>
      </c>
      <c r="CF21" s="113" t="s">
        <v>161</v>
      </c>
      <c r="CG21" s="113" t="s">
        <v>542</v>
      </c>
      <c r="CH21" s="113" t="s">
        <v>542</v>
      </c>
      <c r="CI21" s="113" t="s">
        <v>542</v>
      </c>
      <c r="CJ21" s="113" t="s">
        <v>542</v>
      </c>
      <c r="CK21" s="113" t="s">
        <v>173</v>
      </c>
      <c r="CL21" s="113" t="s">
        <v>268</v>
      </c>
      <c r="CM21" s="113" t="s">
        <v>542</v>
      </c>
      <c r="CN21" s="113" t="s">
        <v>542</v>
      </c>
      <c r="CO21" s="113" t="s">
        <v>542</v>
      </c>
      <c r="CP21" s="113" t="s">
        <v>220</v>
      </c>
      <c r="CQ21" s="113" t="s">
        <v>129</v>
      </c>
      <c r="CR21" s="115" t="s">
        <v>139</v>
      </c>
      <c r="CS21" s="116" t="s">
        <v>542</v>
      </c>
      <c r="CT21" s="117" t="s">
        <v>542</v>
      </c>
      <c r="CU21" s="118" t="s">
        <v>139</v>
      </c>
      <c r="CV21" s="119" t="s">
        <v>234</v>
      </c>
      <c r="CW21" s="127" t="s">
        <v>235</v>
      </c>
      <c r="CX21" s="127" t="s">
        <v>215</v>
      </c>
      <c r="CY21" s="127" t="s">
        <v>236</v>
      </c>
      <c r="CZ21" s="127" t="s">
        <v>237</v>
      </c>
      <c r="DA21" s="127" t="s">
        <v>157</v>
      </c>
      <c r="DB21" s="127">
        <v>5</v>
      </c>
      <c r="DC21" s="127">
        <v>4</v>
      </c>
      <c r="DD21" s="127" t="s">
        <v>4</v>
      </c>
      <c r="DE21" s="127" t="s">
        <v>239</v>
      </c>
      <c r="DF21" s="127" t="s">
        <v>167</v>
      </c>
      <c r="DG21" s="127" t="s">
        <v>245</v>
      </c>
      <c r="DH21" s="128" t="s">
        <v>240</v>
      </c>
      <c r="DI21" s="37"/>
    </row>
    <row r="22" spans="2:113" ht="12.75">
      <c r="B22" s="106"/>
      <c r="C22" s="132" t="s">
        <v>271</v>
      </c>
      <c r="D22" s="107" t="s">
        <v>502</v>
      </c>
      <c r="E22" s="108" t="s">
        <v>218</v>
      </c>
      <c r="F22" s="108" t="s">
        <v>223</v>
      </c>
      <c r="G22" s="108" t="s">
        <v>272</v>
      </c>
      <c r="H22" s="108" t="s">
        <v>436</v>
      </c>
      <c r="I22" s="109" t="s">
        <v>551</v>
      </c>
      <c r="J22" s="110" t="s">
        <v>254</v>
      </c>
      <c r="K22" s="111">
        <v>4</v>
      </c>
      <c r="L22" s="111" t="s">
        <v>156</v>
      </c>
      <c r="M22" s="111" t="s">
        <v>255</v>
      </c>
      <c r="N22" s="111" t="s">
        <v>144</v>
      </c>
      <c r="O22" s="141">
        <v>43556</v>
      </c>
      <c r="P22" s="142">
        <v>42370</v>
      </c>
      <c r="Q22" s="143">
        <v>43556</v>
      </c>
      <c r="R22" s="113" t="s">
        <v>450</v>
      </c>
      <c r="S22" s="113"/>
      <c r="T22" s="115"/>
      <c r="U22" s="116" t="s">
        <v>256</v>
      </c>
      <c r="V22" s="117" t="s">
        <v>257</v>
      </c>
      <c r="W22" s="117" t="s">
        <v>159</v>
      </c>
      <c r="X22" s="117" t="s">
        <v>258</v>
      </c>
      <c r="Y22" s="117" t="s">
        <v>206</v>
      </c>
      <c r="Z22" s="117">
        <v>6</v>
      </c>
      <c r="AA22" s="117" t="s">
        <v>125</v>
      </c>
      <c r="AB22" s="117" t="s">
        <v>190</v>
      </c>
      <c r="AC22" s="117" t="s">
        <v>127</v>
      </c>
      <c r="AD22" s="117" t="s">
        <v>142</v>
      </c>
      <c r="AE22" s="117">
        <v>8</v>
      </c>
      <c r="AF22" s="117" t="s">
        <v>142</v>
      </c>
      <c r="AG22" s="117" t="s">
        <v>542</v>
      </c>
      <c r="AH22" s="117" t="s">
        <v>165</v>
      </c>
      <c r="AI22" s="118"/>
      <c r="AJ22" s="119" t="s">
        <v>202</v>
      </c>
      <c r="AK22" s="120" t="s">
        <v>180</v>
      </c>
      <c r="AL22" s="121" t="s">
        <v>259</v>
      </c>
      <c r="AM22" s="122"/>
      <c r="AN22" s="122"/>
      <c r="AO22" s="122" t="s">
        <v>260</v>
      </c>
      <c r="AP22" s="122" t="s">
        <v>261</v>
      </c>
      <c r="AQ22" s="122" t="s">
        <v>262</v>
      </c>
      <c r="AR22" s="123" t="s">
        <v>542</v>
      </c>
      <c r="AS22" s="124" t="s">
        <v>145</v>
      </c>
      <c r="AT22" s="125" t="s">
        <v>542</v>
      </c>
      <c r="AU22" s="125" t="s">
        <v>542</v>
      </c>
      <c r="AV22" s="125" t="s">
        <v>542</v>
      </c>
      <c r="AW22" s="125" t="s">
        <v>542</v>
      </c>
      <c r="AX22" s="125" t="s">
        <v>542</v>
      </c>
      <c r="AY22" s="125" t="s">
        <v>542</v>
      </c>
      <c r="AZ22" s="125" t="s">
        <v>542</v>
      </c>
      <c r="BA22" s="126">
        <v>6</v>
      </c>
      <c r="BB22" s="110">
        <v>2</v>
      </c>
      <c r="BC22" s="111" t="s">
        <v>171</v>
      </c>
      <c r="BD22" s="111">
        <v>5</v>
      </c>
      <c r="BE22" s="111" t="s">
        <v>131</v>
      </c>
      <c r="BF22" s="111"/>
      <c r="BG22" s="111"/>
      <c r="BH22" s="111"/>
      <c r="BI22" s="112" t="s">
        <v>542</v>
      </c>
      <c r="BJ22" s="114" t="s">
        <v>542</v>
      </c>
      <c r="BK22" s="113" t="s">
        <v>542</v>
      </c>
      <c r="BL22" s="113" t="s">
        <v>133</v>
      </c>
      <c r="BM22" s="113" t="s">
        <v>158</v>
      </c>
      <c r="BN22" s="113" t="s">
        <v>542</v>
      </c>
      <c r="BO22" s="113" t="s">
        <v>542</v>
      </c>
      <c r="BP22" s="113" t="s">
        <v>542</v>
      </c>
      <c r="BQ22" s="113" t="s">
        <v>542</v>
      </c>
      <c r="BR22" s="113" t="s">
        <v>542</v>
      </c>
      <c r="BS22" s="113" t="s">
        <v>542</v>
      </c>
      <c r="BT22" s="113" t="s">
        <v>542</v>
      </c>
      <c r="BU22" s="113" t="s">
        <v>226</v>
      </c>
      <c r="BV22" s="113" t="s">
        <v>139</v>
      </c>
      <c r="BW22" s="113" t="s">
        <v>197</v>
      </c>
      <c r="BX22" s="113" t="s">
        <v>197</v>
      </c>
      <c r="BY22" s="113" t="s">
        <v>542</v>
      </c>
      <c r="BZ22" s="113" t="s">
        <v>134</v>
      </c>
      <c r="CA22" s="113" t="s">
        <v>542</v>
      </c>
      <c r="CB22" s="113" t="s">
        <v>134</v>
      </c>
      <c r="CC22" s="113" t="s">
        <v>542</v>
      </c>
      <c r="CD22" s="113" t="s">
        <v>542</v>
      </c>
      <c r="CE22" s="113" t="s">
        <v>542</v>
      </c>
      <c r="CF22" s="113" t="s">
        <v>161</v>
      </c>
      <c r="CG22" s="113" t="s">
        <v>542</v>
      </c>
      <c r="CH22" s="113" t="s">
        <v>542</v>
      </c>
      <c r="CI22" s="113" t="s">
        <v>542</v>
      </c>
      <c r="CJ22" s="113" t="s">
        <v>542</v>
      </c>
      <c r="CK22" s="113" t="s">
        <v>173</v>
      </c>
      <c r="CL22" s="113" t="s">
        <v>268</v>
      </c>
      <c r="CM22" s="113" t="s">
        <v>542</v>
      </c>
      <c r="CN22" s="113" t="s">
        <v>542</v>
      </c>
      <c r="CO22" s="113" t="s">
        <v>542</v>
      </c>
      <c r="CP22" s="113"/>
      <c r="CQ22" s="113" t="s">
        <v>129</v>
      </c>
      <c r="CR22" s="115" t="s">
        <v>139</v>
      </c>
      <c r="CS22" s="116" t="s">
        <v>542</v>
      </c>
      <c r="CT22" s="117" t="s">
        <v>542</v>
      </c>
      <c r="CU22" s="118" t="s">
        <v>139</v>
      </c>
      <c r="CV22" s="119" t="s">
        <v>234</v>
      </c>
      <c r="CW22" s="127" t="s">
        <v>235</v>
      </c>
      <c r="CX22" s="127" t="s">
        <v>215</v>
      </c>
      <c r="CY22" s="127" t="s">
        <v>236</v>
      </c>
      <c r="CZ22" s="127" t="s">
        <v>237</v>
      </c>
      <c r="DA22" s="127" t="s">
        <v>157</v>
      </c>
      <c r="DB22" s="127">
        <v>5</v>
      </c>
      <c r="DC22" s="127">
        <v>4</v>
      </c>
      <c r="DD22" s="127" t="s">
        <v>263</v>
      </c>
      <c r="DE22" s="127" t="s">
        <v>239</v>
      </c>
      <c r="DF22" s="127"/>
      <c r="DG22" s="127"/>
      <c r="DH22" s="128" t="s">
        <v>188</v>
      </c>
      <c r="DI22" s="37"/>
    </row>
    <row r="23" spans="2:113" ht="12.75">
      <c r="B23" s="106"/>
      <c r="C23" s="132" t="s">
        <v>273</v>
      </c>
      <c r="D23" s="107" t="s">
        <v>503</v>
      </c>
      <c r="E23" s="108" t="s">
        <v>218</v>
      </c>
      <c r="F23" s="108" t="s">
        <v>223</v>
      </c>
      <c r="G23" s="108" t="s">
        <v>274</v>
      </c>
      <c r="H23" s="108" t="s">
        <v>437</v>
      </c>
      <c r="I23" s="109" t="s">
        <v>552</v>
      </c>
      <c r="J23" s="110" t="s">
        <v>182</v>
      </c>
      <c r="K23" s="111">
        <v>4</v>
      </c>
      <c r="L23" s="111" t="s">
        <v>156</v>
      </c>
      <c r="M23" s="111" t="s">
        <v>275</v>
      </c>
      <c r="N23" s="111" t="s">
        <v>144</v>
      </c>
      <c r="O23" s="141">
        <v>43556</v>
      </c>
      <c r="P23" s="142">
        <v>42370</v>
      </c>
      <c r="Q23" s="143">
        <v>43556</v>
      </c>
      <c r="R23" s="113" t="s">
        <v>451</v>
      </c>
      <c r="S23" s="113"/>
      <c r="T23" s="115" t="s">
        <v>491</v>
      </c>
      <c r="U23" s="116" t="s">
        <v>183</v>
      </c>
      <c r="V23" s="117" t="s">
        <v>184</v>
      </c>
      <c r="W23" s="117" t="s">
        <v>185</v>
      </c>
      <c r="X23" s="117" t="s">
        <v>186</v>
      </c>
      <c r="Y23" s="117" t="s">
        <v>187</v>
      </c>
      <c r="Z23" s="117">
        <v>8</v>
      </c>
      <c r="AA23" s="117" t="s">
        <v>125</v>
      </c>
      <c r="AB23" s="117" t="s">
        <v>126</v>
      </c>
      <c r="AC23" s="117" t="s">
        <v>127</v>
      </c>
      <c r="AD23" s="117" t="s">
        <v>142</v>
      </c>
      <c r="AE23" s="117">
        <v>8</v>
      </c>
      <c r="AF23" s="117" t="s">
        <v>142</v>
      </c>
      <c r="AG23" s="117" t="s">
        <v>542</v>
      </c>
      <c r="AH23" s="117" t="s">
        <v>165</v>
      </c>
      <c r="AI23" s="118"/>
      <c r="AJ23" s="119" t="s">
        <v>212</v>
      </c>
      <c r="AK23" s="120" t="s">
        <v>180</v>
      </c>
      <c r="AL23" s="121" t="s">
        <v>276</v>
      </c>
      <c r="AM23" s="122"/>
      <c r="AN23" s="122"/>
      <c r="AO23" s="122" t="s">
        <v>277</v>
      </c>
      <c r="AP23" s="122" t="s">
        <v>278</v>
      </c>
      <c r="AQ23" s="122" t="s">
        <v>231</v>
      </c>
      <c r="AR23" s="123" t="s">
        <v>542</v>
      </c>
      <c r="AS23" s="124" t="s">
        <v>145</v>
      </c>
      <c r="AT23" s="125" t="s">
        <v>542</v>
      </c>
      <c r="AU23" s="125" t="s">
        <v>542</v>
      </c>
      <c r="AV23" s="125" t="s">
        <v>542</v>
      </c>
      <c r="AW23" s="125" t="s">
        <v>542</v>
      </c>
      <c r="AX23" s="125" t="s">
        <v>542</v>
      </c>
      <c r="AY23" s="125" t="s">
        <v>542</v>
      </c>
      <c r="AZ23" s="125" t="s">
        <v>542</v>
      </c>
      <c r="BA23" s="126">
        <v>6</v>
      </c>
      <c r="BB23" s="110">
        <v>2</v>
      </c>
      <c r="BC23" s="111" t="s">
        <v>171</v>
      </c>
      <c r="BD23" s="111">
        <v>5</v>
      </c>
      <c r="BE23" s="111" t="s">
        <v>131</v>
      </c>
      <c r="BF23" s="111"/>
      <c r="BG23" s="111"/>
      <c r="BH23" s="111"/>
      <c r="BI23" s="112" t="s">
        <v>542</v>
      </c>
      <c r="BJ23" s="114" t="s">
        <v>542</v>
      </c>
      <c r="BK23" s="113" t="s">
        <v>542</v>
      </c>
      <c r="BL23" s="113" t="s">
        <v>133</v>
      </c>
      <c r="BM23" s="113" t="s">
        <v>158</v>
      </c>
      <c r="BN23" s="113" t="s">
        <v>542</v>
      </c>
      <c r="BO23" s="113" t="s">
        <v>542</v>
      </c>
      <c r="BP23" s="113" t="s">
        <v>542</v>
      </c>
      <c r="BQ23" s="113" t="s">
        <v>542</v>
      </c>
      <c r="BR23" s="113" t="s">
        <v>542</v>
      </c>
      <c r="BS23" s="113" t="s">
        <v>542</v>
      </c>
      <c r="BT23" s="113" t="s">
        <v>542</v>
      </c>
      <c r="BU23" s="113" t="s">
        <v>226</v>
      </c>
      <c r="BV23" s="113" t="s">
        <v>139</v>
      </c>
      <c r="BW23" s="113" t="s">
        <v>197</v>
      </c>
      <c r="BX23" s="113" t="s">
        <v>197</v>
      </c>
      <c r="BY23" s="113" t="s">
        <v>542</v>
      </c>
      <c r="BZ23" s="113" t="s">
        <v>134</v>
      </c>
      <c r="CA23" s="113" t="s">
        <v>542</v>
      </c>
      <c r="CB23" s="113" t="s">
        <v>134</v>
      </c>
      <c r="CC23" s="113" t="s">
        <v>542</v>
      </c>
      <c r="CD23" s="113" t="s">
        <v>542</v>
      </c>
      <c r="CE23" s="113" t="s">
        <v>542</v>
      </c>
      <c r="CF23" s="113" t="s">
        <v>161</v>
      </c>
      <c r="CG23" s="113" t="s">
        <v>542</v>
      </c>
      <c r="CH23" s="113" t="s">
        <v>542</v>
      </c>
      <c r="CI23" s="113" t="s">
        <v>542</v>
      </c>
      <c r="CJ23" s="113" t="s">
        <v>542</v>
      </c>
      <c r="CK23" s="113" t="s">
        <v>248</v>
      </c>
      <c r="CL23" s="113" t="s">
        <v>249</v>
      </c>
      <c r="CM23" s="113" t="s">
        <v>542</v>
      </c>
      <c r="CN23" s="113" t="s">
        <v>542</v>
      </c>
      <c r="CO23" s="113" t="s">
        <v>542</v>
      </c>
      <c r="CP23" s="113" t="s">
        <v>220</v>
      </c>
      <c r="CQ23" s="113" t="s">
        <v>129</v>
      </c>
      <c r="CR23" s="115" t="s">
        <v>139</v>
      </c>
      <c r="CS23" s="116" t="s">
        <v>542</v>
      </c>
      <c r="CT23" s="117" t="s">
        <v>542</v>
      </c>
      <c r="CU23" s="118" t="s">
        <v>542</v>
      </c>
      <c r="CV23" s="119" t="s">
        <v>234</v>
      </c>
      <c r="CW23" s="127" t="s">
        <v>235</v>
      </c>
      <c r="CX23" s="127" t="s">
        <v>215</v>
      </c>
      <c r="CY23" s="127" t="s">
        <v>236</v>
      </c>
      <c r="CZ23" s="127" t="s">
        <v>237</v>
      </c>
      <c r="DA23" s="127" t="s">
        <v>157</v>
      </c>
      <c r="DB23" s="127" t="s">
        <v>279</v>
      </c>
      <c r="DC23" s="127">
        <v>4</v>
      </c>
      <c r="DD23" s="127" t="s">
        <v>280</v>
      </c>
      <c r="DE23" s="127" t="s">
        <v>239</v>
      </c>
      <c r="DF23" s="127" t="s">
        <v>167</v>
      </c>
      <c r="DG23" s="127" t="s">
        <v>168</v>
      </c>
      <c r="DH23" s="128" t="s">
        <v>240</v>
      </c>
      <c r="DI23" s="37"/>
    </row>
    <row r="24" spans="2:113" ht="12.75">
      <c r="B24" s="106"/>
      <c r="C24" s="132" t="s">
        <v>281</v>
      </c>
      <c r="D24" s="107" t="s">
        <v>504</v>
      </c>
      <c r="E24" s="108" t="s">
        <v>218</v>
      </c>
      <c r="F24" s="108" t="s">
        <v>223</v>
      </c>
      <c r="G24" s="108" t="s">
        <v>282</v>
      </c>
      <c r="H24" s="108" t="s">
        <v>438</v>
      </c>
      <c r="I24" s="109" t="s">
        <v>553</v>
      </c>
      <c r="J24" s="110" t="s">
        <v>182</v>
      </c>
      <c r="K24" s="111">
        <v>4</v>
      </c>
      <c r="L24" s="111" t="s">
        <v>156</v>
      </c>
      <c r="M24" s="111" t="s">
        <v>275</v>
      </c>
      <c r="N24" s="111" t="s">
        <v>144</v>
      </c>
      <c r="O24" s="141">
        <v>43556</v>
      </c>
      <c r="P24" s="142">
        <v>42370</v>
      </c>
      <c r="Q24" s="143">
        <v>43556</v>
      </c>
      <c r="R24" s="113" t="s">
        <v>452</v>
      </c>
      <c r="S24" s="113"/>
      <c r="T24" s="115" t="s">
        <v>491</v>
      </c>
      <c r="U24" s="116" t="s">
        <v>183</v>
      </c>
      <c r="V24" s="117" t="s">
        <v>184</v>
      </c>
      <c r="W24" s="117" t="s">
        <v>185</v>
      </c>
      <c r="X24" s="117" t="s">
        <v>186</v>
      </c>
      <c r="Y24" s="117" t="s">
        <v>187</v>
      </c>
      <c r="Z24" s="117">
        <v>8</v>
      </c>
      <c r="AA24" s="117" t="s">
        <v>125</v>
      </c>
      <c r="AB24" s="117" t="s">
        <v>126</v>
      </c>
      <c r="AC24" s="117" t="s">
        <v>127</v>
      </c>
      <c r="AD24" s="117" t="s">
        <v>142</v>
      </c>
      <c r="AE24" s="117">
        <v>8</v>
      </c>
      <c r="AF24" s="117" t="s">
        <v>142</v>
      </c>
      <c r="AG24" s="117" t="s">
        <v>542</v>
      </c>
      <c r="AH24" s="117" t="s">
        <v>165</v>
      </c>
      <c r="AI24" s="118"/>
      <c r="AJ24" s="119" t="s">
        <v>212</v>
      </c>
      <c r="AK24" s="120" t="s">
        <v>180</v>
      </c>
      <c r="AL24" s="121" t="s">
        <v>276</v>
      </c>
      <c r="AM24" s="122"/>
      <c r="AN24" s="122"/>
      <c r="AO24" s="122" t="s">
        <v>277</v>
      </c>
      <c r="AP24" s="122" t="s">
        <v>278</v>
      </c>
      <c r="AQ24" s="122" t="s">
        <v>231</v>
      </c>
      <c r="AR24" s="123" t="s">
        <v>542</v>
      </c>
      <c r="AS24" s="124" t="s">
        <v>145</v>
      </c>
      <c r="AT24" s="125" t="s">
        <v>542</v>
      </c>
      <c r="AU24" s="125" t="s">
        <v>542</v>
      </c>
      <c r="AV24" s="125" t="s">
        <v>542</v>
      </c>
      <c r="AW24" s="125" t="s">
        <v>542</v>
      </c>
      <c r="AX24" s="125" t="s">
        <v>542</v>
      </c>
      <c r="AY24" s="125" t="s">
        <v>542</v>
      </c>
      <c r="AZ24" s="125" t="s">
        <v>542</v>
      </c>
      <c r="BA24" s="126">
        <v>6</v>
      </c>
      <c r="BB24" s="110">
        <v>2</v>
      </c>
      <c r="BC24" s="111" t="s">
        <v>171</v>
      </c>
      <c r="BD24" s="111">
        <v>5</v>
      </c>
      <c r="BE24" s="111" t="s">
        <v>131</v>
      </c>
      <c r="BF24" s="111"/>
      <c r="BG24" s="111"/>
      <c r="BH24" s="111"/>
      <c r="BI24" s="112" t="s">
        <v>542</v>
      </c>
      <c r="BJ24" s="114" t="s">
        <v>542</v>
      </c>
      <c r="BK24" s="113" t="s">
        <v>542</v>
      </c>
      <c r="BL24" s="113" t="s">
        <v>133</v>
      </c>
      <c r="BM24" s="113" t="s">
        <v>158</v>
      </c>
      <c r="BN24" s="113" t="s">
        <v>542</v>
      </c>
      <c r="BO24" s="113" t="s">
        <v>542</v>
      </c>
      <c r="BP24" s="113" t="s">
        <v>542</v>
      </c>
      <c r="BQ24" s="113" t="s">
        <v>542</v>
      </c>
      <c r="BR24" s="113" t="s">
        <v>542</v>
      </c>
      <c r="BS24" s="113" t="s">
        <v>542</v>
      </c>
      <c r="BT24" s="113" t="s">
        <v>542</v>
      </c>
      <c r="BU24" s="113" t="s">
        <v>226</v>
      </c>
      <c r="BV24" s="113" t="s">
        <v>139</v>
      </c>
      <c r="BW24" s="113" t="s">
        <v>197</v>
      </c>
      <c r="BX24" s="113" t="s">
        <v>197</v>
      </c>
      <c r="BY24" s="113" t="s">
        <v>542</v>
      </c>
      <c r="BZ24" s="113" t="s">
        <v>134</v>
      </c>
      <c r="CA24" s="113" t="s">
        <v>542</v>
      </c>
      <c r="CB24" s="113" t="s">
        <v>134</v>
      </c>
      <c r="CC24" s="113" t="s">
        <v>542</v>
      </c>
      <c r="CD24" s="113" t="s">
        <v>542</v>
      </c>
      <c r="CE24" s="113" t="s">
        <v>542</v>
      </c>
      <c r="CF24" s="113" t="s">
        <v>161</v>
      </c>
      <c r="CG24" s="113" t="s">
        <v>542</v>
      </c>
      <c r="CH24" s="113" t="s">
        <v>542</v>
      </c>
      <c r="CI24" s="113" t="s">
        <v>542</v>
      </c>
      <c r="CJ24" s="113" t="s">
        <v>542</v>
      </c>
      <c r="CK24" s="113" t="s">
        <v>248</v>
      </c>
      <c r="CL24" s="113" t="s">
        <v>249</v>
      </c>
      <c r="CM24" s="113" t="s">
        <v>542</v>
      </c>
      <c r="CN24" s="113" t="s">
        <v>542</v>
      </c>
      <c r="CO24" s="113" t="s">
        <v>542</v>
      </c>
      <c r="CP24" s="113" t="s">
        <v>220</v>
      </c>
      <c r="CQ24" s="113" t="s">
        <v>129</v>
      </c>
      <c r="CR24" s="115" t="s">
        <v>139</v>
      </c>
      <c r="CS24" s="116" t="s">
        <v>542</v>
      </c>
      <c r="CT24" s="117" t="s">
        <v>542</v>
      </c>
      <c r="CU24" s="118" t="s">
        <v>542</v>
      </c>
      <c r="CV24" s="119" t="s">
        <v>234</v>
      </c>
      <c r="CW24" s="127" t="s">
        <v>235</v>
      </c>
      <c r="CX24" s="127" t="s">
        <v>215</v>
      </c>
      <c r="CY24" s="127" t="s">
        <v>236</v>
      </c>
      <c r="CZ24" s="127" t="s">
        <v>237</v>
      </c>
      <c r="DA24" s="127" t="s">
        <v>157</v>
      </c>
      <c r="DB24" s="127" t="s">
        <v>279</v>
      </c>
      <c r="DC24" s="127">
        <v>4</v>
      </c>
      <c r="DD24" s="127" t="s">
        <v>280</v>
      </c>
      <c r="DE24" s="127" t="s">
        <v>239</v>
      </c>
      <c r="DF24" s="127" t="s">
        <v>167</v>
      </c>
      <c r="DG24" s="127" t="s">
        <v>168</v>
      </c>
      <c r="DH24" s="128" t="s">
        <v>240</v>
      </c>
      <c r="DI24" s="37"/>
    </row>
    <row r="25" spans="2:113" ht="12.75">
      <c r="B25" s="106"/>
      <c r="C25" s="132" t="s">
        <v>283</v>
      </c>
      <c r="D25" s="107" t="s">
        <v>505</v>
      </c>
      <c r="E25" s="108" t="s">
        <v>218</v>
      </c>
      <c r="F25" s="108" t="s">
        <v>223</v>
      </c>
      <c r="G25" s="108" t="s">
        <v>284</v>
      </c>
      <c r="H25" s="108" t="s">
        <v>439</v>
      </c>
      <c r="I25" s="109" t="s">
        <v>554</v>
      </c>
      <c r="J25" s="110" t="s">
        <v>182</v>
      </c>
      <c r="K25" s="111">
        <v>4</v>
      </c>
      <c r="L25" s="111" t="s">
        <v>156</v>
      </c>
      <c r="M25" s="111" t="s">
        <v>275</v>
      </c>
      <c r="N25" s="111" t="s">
        <v>144</v>
      </c>
      <c r="O25" s="141">
        <v>43556</v>
      </c>
      <c r="P25" s="142">
        <v>42370</v>
      </c>
      <c r="Q25" s="143">
        <v>43556</v>
      </c>
      <c r="R25" s="113" t="s">
        <v>453</v>
      </c>
      <c r="S25" s="113"/>
      <c r="T25" s="115" t="s">
        <v>491</v>
      </c>
      <c r="U25" s="116" t="s">
        <v>183</v>
      </c>
      <c r="V25" s="117" t="s">
        <v>184</v>
      </c>
      <c r="W25" s="117" t="s">
        <v>185</v>
      </c>
      <c r="X25" s="117" t="s">
        <v>186</v>
      </c>
      <c r="Y25" s="117" t="s">
        <v>187</v>
      </c>
      <c r="Z25" s="117">
        <v>8</v>
      </c>
      <c r="AA25" s="117" t="s">
        <v>125</v>
      </c>
      <c r="AB25" s="117" t="s">
        <v>126</v>
      </c>
      <c r="AC25" s="117" t="s">
        <v>127</v>
      </c>
      <c r="AD25" s="117" t="s">
        <v>142</v>
      </c>
      <c r="AE25" s="117">
        <v>8</v>
      </c>
      <c r="AF25" s="117" t="s">
        <v>142</v>
      </c>
      <c r="AG25" s="117" t="s">
        <v>542</v>
      </c>
      <c r="AH25" s="117" t="s">
        <v>165</v>
      </c>
      <c r="AI25" s="118"/>
      <c r="AJ25" s="119" t="s">
        <v>212</v>
      </c>
      <c r="AK25" s="120" t="s">
        <v>180</v>
      </c>
      <c r="AL25" s="121" t="s">
        <v>276</v>
      </c>
      <c r="AM25" s="122"/>
      <c r="AN25" s="122"/>
      <c r="AO25" s="122" t="s">
        <v>277</v>
      </c>
      <c r="AP25" s="122" t="s">
        <v>278</v>
      </c>
      <c r="AQ25" s="122" t="s">
        <v>231</v>
      </c>
      <c r="AR25" s="123" t="s">
        <v>542</v>
      </c>
      <c r="AS25" s="124" t="s">
        <v>145</v>
      </c>
      <c r="AT25" s="125" t="s">
        <v>542</v>
      </c>
      <c r="AU25" s="125" t="s">
        <v>542</v>
      </c>
      <c r="AV25" s="125" t="s">
        <v>542</v>
      </c>
      <c r="AW25" s="125" t="s">
        <v>542</v>
      </c>
      <c r="AX25" s="125" t="s">
        <v>542</v>
      </c>
      <c r="AY25" s="125" t="s">
        <v>542</v>
      </c>
      <c r="AZ25" s="125" t="s">
        <v>542</v>
      </c>
      <c r="BA25" s="126">
        <v>6</v>
      </c>
      <c r="BB25" s="110">
        <v>2</v>
      </c>
      <c r="BC25" s="111" t="s">
        <v>171</v>
      </c>
      <c r="BD25" s="111">
        <v>5</v>
      </c>
      <c r="BE25" s="111" t="s">
        <v>131</v>
      </c>
      <c r="BF25" s="111"/>
      <c r="BG25" s="111"/>
      <c r="BH25" s="111"/>
      <c r="BI25" s="112" t="s">
        <v>542</v>
      </c>
      <c r="BJ25" s="114" t="s">
        <v>542</v>
      </c>
      <c r="BK25" s="113" t="s">
        <v>542</v>
      </c>
      <c r="BL25" s="113" t="s">
        <v>133</v>
      </c>
      <c r="BM25" s="113" t="s">
        <v>158</v>
      </c>
      <c r="BN25" s="113" t="s">
        <v>542</v>
      </c>
      <c r="BO25" s="113" t="s">
        <v>542</v>
      </c>
      <c r="BP25" s="113" t="s">
        <v>542</v>
      </c>
      <c r="BQ25" s="113" t="s">
        <v>542</v>
      </c>
      <c r="BR25" s="113" t="s">
        <v>542</v>
      </c>
      <c r="BS25" s="113" t="s">
        <v>542</v>
      </c>
      <c r="BT25" s="113" t="s">
        <v>542</v>
      </c>
      <c r="BU25" s="113" t="s">
        <v>226</v>
      </c>
      <c r="BV25" s="113" t="s">
        <v>139</v>
      </c>
      <c r="BW25" s="113" t="s">
        <v>197</v>
      </c>
      <c r="BX25" s="113" t="s">
        <v>197</v>
      </c>
      <c r="BY25" s="113" t="s">
        <v>542</v>
      </c>
      <c r="BZ25" s="113" t="s">
        <v>134</v>
      </c>
      <c r="CA25" s="113" t="s">
        <v>542</v>
      </c>
      <c r="CB25" s="113" t="s">
        <v>134</v>
      </c>
      <c r="CC25" s="113" t="s">
        <v>542</v>
      </c>
      <c r="CD25" s="113" t="s">
        <v>542</v>
      </c>
      <c r="CE25" s="113" t="s">
        <v>542</v>
      </c>
      <c r="CF25" s="113" t="s">
        <v>161</v>
      </c>
      <c r="CG25" s="113" t="s">
        <v>542</v>
      </c>
      <c r="CH25" s="113" t="s">
        <v>542</v>
      </c>
      <c r="CI25" s="113" t="s">
        <v>542</v>
      </c>
      <c r="CJ25" s="113" t="s">
        <v>542</v>
      </c>
      <c r="CK25" s="113" t="s">
        <v>173</v>
      </c>
      <c r="CL25" s="113" t="s">
        <v>268</v>
      </c>
      <c r="CM25" s="113" t="s">
        <v>542</v>
      </c>
      <c r="CN25" s="113" t="s">
        <v>542</v>
      </c>
      <c r="CO25" s="113" t="s">
        <v>542</v>
      </c>
      <c r="CP25" s="113" t="s">
        <v>220</v>
      </c>
      <c r="CQ25" s="113" t="s">
        <v>129</v>
      </c>
      <c r="CR25" s="115" t="s">
        <v>139</v>
      </c>
      <c r="CS25" s="116" t="s">
        <v>542</v>
      </c>
      <c r="CT25" s="117" t="s">
        <v>542</v>
      </c>
      <c r="CU25" s="118" t="s">
        <v>542</v>
      </c>
      <c r="CV25" s="119" t="s">
        <v>234</v>
      </c>
      <c r="CW25" s="127" t="s">
        <v>235</v>
      </c>
      <c r="CX25" s="127" t="s">
        <v>215</v>
      </c>
      <c r="CY25" s="127" t="s">
        <v>236</v>
      </c>
      <c r="CZ25" s="127" t="s">
        <v>237</v>
      </c>
      <c r="DA25" s="127" t="s">
        <v>157</v>
      </c>
      <c r="DB25" s="127" t="s">
        <v>279</v>
      </c>
      <c r="DC25" s="127">
        <v>4</v>
      </c>
      <c r="DD25" s="127" t="s">
        <v>280</v>
      </c>
      <c r="DE25" s="127" t="s">
        <v>239</v>
      </c>
      <c r="DF25" s="127" t="s">
        <v>167</v>
      </c>
      <c r="DG25" s="127" t="s">
        <v>168</v>
      </c>
      <c r="DH25" s="128" t="s">
        <v>240</v>
      </c>
      <c r="DI25" s="37"/>
    </row>
    <row r="26" spans="2:113" ht="12.75">
      <c r="B26" s="106"/>
      <c r="C26" s="132" t="s">
        <v>285</v>
      </c>
      <c r="D26" s="107" t="s">
        <v>506</v>
      </c>
      <c r="E26" s="108" t="s">
        <v>218</v>
      </c>
      <c r="F26" s="108" t="s">
        <v>223</v>
      </c>
      <c r="G26" s="108" t="s">
        <v>286</v>
      </c>
      <c r="H26" s="108" t="s">
        <v>440</v>
      </c>
      <c r="I26" s="109" t="s">
        <v>555</v>
      </c>
      <c r="J26" s="110" t="s">
        <v>287</v>
      </c>
      <c r="K26" s="111">
        <v>4</v>
      </c>
      <c r="L26" s="111" t="s">
        <v>156</v>
      </c>
      <c r="M26" s="111" t="s">
        <v>288</v>
      </c>
      <c r="N26" s="111" t="s">
        <v>144</v>
      </c>
      <c r="O26" s="141"/>
      <c r="P26" s="142">
        <v>42370</v>
      </c>
      <c r="Q26" s="143"/>
      <c r="R26" s="113" t="s">
        <v>454</v>
      </c>
      <c r="S26" s="113"/>
      <c r="T26" s="115" t="s">
        <v>492</v>
      </c>
      <c r="U26" s="116" t="s">
        <v>289</v>
      </c>
      <c r="V26" s="117" t="s">
        <v>290</v>
      </c>
      <c r="W26" s="117" t="s">
        <v>291</v>
      </c>
      <c r="X26" s="117" t="s">
        <v>193</v>
      </c>
      <c r="Y26" s="117" t="s">
        <v>292</v>
      </c>
      <c r="Z26" s="117">
        <v>12</v>
      </c>
      <c r="AA26" s="117" t="s">
        <v>125</v>
      </c>
      <c r="AB26" s="117" t="s">
        <v>126</v>
      </c>
      <c r="AC26" s="117" t="s">
        <v>127</v>
      </c>
      <c r="AD26" s="117" t="s">
        <v>142</v>
      </c>
      <c r="AE26" s="117">
        <v>8</v>
      </c>
      <c r="AF26" s="117" t="s">
        <v>142</v>
      </c>
      <c r="AG26" s="117" t="s">
        <v>542</v>
      </c>
      <c r="AH26" s="117" t="s">
        <v>165</v>
      </c>
      <c r="AI26" s="118"/>
      <c r="AJ26" s="119" t="s">
        <v>169</v>
      </c>
      <c r="AK26" s="120" t="s">
        <v>180</v>
      </c>
      <c r="AL26" s="121" t="s">
        <v>213</v>
      </c>
      <c r="AM26" s="122"/>
      <c r="AN26" s="122"/>
      <c r="AO26" s="122" t="s">
        <v>293</v>
      </c>
      <c r="AP26" s="122" t="s">
        <v>294</v>
      </c>
      <c r="AQ26" s="122" t="s">
        <v>231</v>
      </c>
      <c r="AR26" s="123" t="s">
        <v>542</v>
      </c>
      <c r="AS26" s="124" t="s">
        <v>145</v>
      </c>
      <c r="AT26" s="125" t="s">
        <v>542</v>
      </c>
      <c r="AU26" s="125" t="s">
        <v>542</v>
      </c>
      <c r="AV26" s="125" t="s">
        <v>542</v>
      </c>
      <c r="AW26" s="125" t="s">
        <v>542</v>
      </c>
      <c r="AX26" s="125" t="s">
        <v>542</v>
      </c>
      <c r="AY26" s="125" t="s">
        <v>542</v>
      </c>
      <c r="AZ26" s="125" t="s">
        <v>542</v>
      </c>
      <c r="BA26" s="126">
        <v>6</v>
      </c>
      <c r="BB26" s="110">
        <v>2</v>
      </c>
      <c r="BC26" s="111" t="s">
        <v>171</v>
      </c>
      <c r="BD26" s="111">
        <v>5</v>
      </c>
      <c r="BE26" s="111" t="s">
        <v>131</v>
      </c>
      <c r="BF26" s="111"/>
      <c r="BG26" s="111"/>
      <c r="BH26" s="111"/>
      <c r="BI26" s="112" t="s">
        <v>542</v>
      </c>
      <c r="BJ26" s="114" t="s">
        <v>542</v>
      </c>
      <c r="BK26" s="113" t="s">
        <v>542</v>
      </c>
      <c r="BL26" s="113" t="s">
        <v>133</v>
      </c>
      <c r="BM26" s="113" t="s">
        <v>158</v>
      </c>
      <c r="BN26" s="113" t="s">
        <v>542</v>
      </c>
      <c r="BO26" s="113" t="s">
        <v>542</v>
      </c>
      <c r="BP26" s="113" t="s">
        <v>542</v>
      </c>
      <c r="BQ26" s="113" t="s">
        <v>542</v>
      </c>
      <c r="BR26" s="113" t="s">
        <v>542</v>
      </c>
      <c r="BS26" s="113" t="s">
        <v>542</v>
      </c>
      <c r="BT26" s="113" t="s">
        <v>542</v>
      </c>
      <c r="BU26" s="113" t="s">
        <v>2</v>
      </c>
      <c r="BV26" s="113" t="s">
        <v>542</v>
      </c>
      <c r="BW26" s="113" t="s">
        <v>295</v>
      </c>
      <c r="BX26" s="113" t="s">
        <v>295</v>
      </c>
      <c r="BY26" s="113" t="s">
        <v>542</v>
      </c>
      <c r="BZ26" s="113" t="s">
        <v>134</v>
      </c>
      <c r="CA26" s="113" t="s">
        <v>542</v>
      </c>
      <c r="CB26" s="113" t="s">
        <v>134</v>
      </c>
      <c r="CC26" s="113" t="s">
        <v>542</v>
      </c>
      <c r="CD26" s="113" t="s">
        <v>542</v>
      </c>
      <c r="CE26" s="113" t="s">
        <v>542</v>
      </c>
      <c r="CF26" s="113" t="s">
        <v>161</v>
      </c>
      <c r="CG26" s="113" t="s">
        <v>542</v>
      </c>
      <c r="CH26" s="113" t="s">
        <v>542</v>
      </c>
      <c r="CI26" s="113" t="s">
        <v>542</v>
      </c>
      <c r="CJ26" s="113" t="s">
        <v>542</v>
      </c>
      <c r="CK26" s="113" t="s">
        <v>173</v>
      </c>
      <c r="CL26" s="113" t="s">
        <v>268</v>
      </c>
      <c r="CM26" s="113" t="s">
        <v>542</v>
      </c>
      <c r="CN26" s="113" t="s">
        <v>542</v>
      </c>
      <c r="CO26" s="113" t="s">
        <v>542</v>
      </c>
      <c r="CP26" s="113"/>
      <c r="CQ26" s="113" t="s">
        <v>129</v>
      </c>
      <c r="CR26" s="115" t="s">
        <v>542</v>
      </c>
      <c r="CS26" s="116" t="s">
        <v>542</v>
      </c>
      <c r="CT26" s="117" t="s">
        <v>542</v>
      </c>
      <c r="CU26" s="118" t="s">
        <v>542</v>
      </c>
      <c r="CV26" s="119" t="s">
        <v>234</v>
      </c>
      <c r="CW26" s="127" t="s">
        <v>235</v>
      </c>
      <c r="CX26" s="127" t="s">
        <v>140</v>
      </c>
      <c r="CY26" s="127" t="s">
        <v>236</v>
      </c>
      <c r="CZ26" s="127" t="s">
        <v>237</v>
      </c>
      <c r="DA26" s="127" t="s">
        <v>157</v>
      </c>
      <c r="DB26" s="127" t="s">
        <v>279</v>
      </c>
      <c r="DC26" s="127">
        <v>4</v>
      </c>
      <c r="DD26" s="127" t="s">
        <v>296</v>
      </c>
      <c r="DE26" s="127" t="s">
        <v>239</v>
      </c>
      <c r="DF26" s="127"/>
      <c r="DG26" s="127"/>
      <c r="DH26" s="128" t="s">
        <v>240</v>
      </c>
      <c r="DI26" s="37"/>
    </row>
    <row r="27" spans="2:113" ht="12.75">
      <c r="B27" s="106"/>
      <c r="C27" s="132" t="s">
        <v>297</v>
      </c>
      <c r="D27" s="107" t="s">
        <v>507</v>
      </c>
      <c r="E27" s="108" t="s">
        <v>218</v>
      </c>
      <c r="F27" s="108" t="s">
        <v>223</v>
      </c>
      <c r="G27" s="108" t="s">
        <v>298</v>
      </c>
      <c r="H27" s="108" t="s">
        <v>440</v>
      </c>
      <c r="I27" s="109" t="s">
        <v>556</v>
      </c>
      <c r="J27" s="110" t="s">
        <v>287</v>
      </c>
      <c r="K27" s="111">
        <v>4</v>
      </c>
      <c r="L27" s="111" t="s">
        <v>156</v>
      </c>
      <c r="M27" s="111" t="s">
        <v>288</v>
      </c>
      <c r="N27" s="111" t="s">
        <v>144</v>
      </c>
      <c r="O27" s="141"/>
      <c r="P27" s="142">
        <v>42370</v>
      </c>
      <c r="Q27" s="143"/>
      <c r="R27" s="113" t="s">
        <v>454</v>
      </c>
      <c r="S27" s="113"/>
      <c r="T27" s="115" t="s">
        <v>492</v>
      </c>
      <c r="U27" s="116" t="s">
        <v>289</v>
      </c>
      <c r="V27" s="117" t="s">
        <v>290</v>
      </c>
      <c r="W27" s="117" t="s">
        <v>291</v>
      </c>
      <c r="X27" s="117" t="s">
        <v>193</v>
      </c>
      <c r="Y27" s="117" t="s">
        <v>292</v>
      </c>
      <c r="Z27" s="117">
        <v>12</v>
      </c>
      <c r="AA27" s="117" t="s">
        <v>125</v>
      </c>
      <c r="AB27" s="117" t="s">
        <v>126</v>
      </c>
      <c r="AC27" s="117" t="s">
        <v>127</v>
      </c>
      <c r="AD27" s="117" t="s">
        <v>142</v>
      </c>
      <c r="AE27" s="117">
        <v>8</v>
      </c>
      <c r="AF27" s="117" t="s">
        <v>142</v>
      </c>
      <c r="AG27" s="117" t="s">
        <v>542</v>
      </c>
      <c r="AH27" s="117" t="s">
        <v>165</v>
      </c>
      <c r="AI27" s="118"/>
      <c r="AJ27" s="119" t="s">
        <v>169</v>
      </c>
      <c r="AK27" s="120" t="s">
        <v>180</v>
      </c>
      <c r="AL27" s="121" t="s">
        <v>213</v>
      </c>
      <c r="AM27" s="122"/>
      <c r="AN27" s="122"/>
      <c r="AO27" s="122" t="s">
        <v>293</v>
      </c>
      <c r="AP27" s="122" t="s">
        <v>294</v>
      </c>
      <c r="AQ27" s="122" t="s">
        <v>231</v>
      </c>
      <c r="AR27" s="123" t="s">
        <v>542</v>
      </c>
      <c r="AS27" s="124" t="s">
        <v>145</v>
      </c>
      <c r="AT27" s="125" t="s">
        <v>542</v>
      </c>
      <c r="AU27" s="125" t="s">
        <v>542</v>
      </c>
      <c r="AV27" s="125" t="s">
        <v>542</v>
      </c>
      <c r="AW27" s="125" t="s">
        <v>542</v>
      </c>
      <c r="AX27" s="125" t="s">
        <v>542</v>
      </c>
      <c r="AY27" s="125" t="s">
        <v>542</v>
      </c>
      <c r="AZ27" s="125" t="s">
        <v>542</v>
      </c>
      <c r="BA27" s="126">
        <v>6</v>
      </c>
      <c r="BB27" s="110">
        <v>2</v>
      </c>
      <c r="BC27" s="111" t="s">
        <v>171</v>
      </c>
      <c r="BD27" s="111">
        <v>5</v>
      </c>
      <c r="BE27" s="111" t="s">
        <v>131</v>
      </c>
      <c r="BF27" s="111"/>
      <c r="BG27" s="111"/>
      <c r="BH27" s="111"/>
      <c r="BI27" s="112" t="s">
        <v>542</v>
      </c>
      <c r="BJ27" s="114" t="s">
        <v>542</v>
      </c>
      <c r="BK27" s="113" t="s">
        <v>542</v>
      </c>
      <c r="BL27" s="113" t="s">
        <v>133</v>
      </c>
      <c r="BM27" s="113" t="s">
        <v>158</v>
      </c>
      <c r="BN27" s="113" t="s">
        <v>542</v>
      </c>
      <c r="BO27" s="113" t="s">
        <v>542</v>
      </c>
      <c r="BP27" s="113" t="s">
        <v>542</v>
      </c>
      <c r="BQ27" s="113" t="s">
        <v>542</v>
      </c>
      <c r="BR27" s="113" t="s">
        <v>542</v>
      </c>
      <c r="BS27" s="113" t="s">
        <v>542</v>
      </c>
      <c r="BT27" s="113" t="s">
        <v>542</v>
      </c>
      <c r="BU27" s="113" t="s">
        <v>2</v>
      </c>
      <c r="BV27" s="113" t="s">
        <v>542</v>
      </c>
      <c r="BW27" s="113" t="s">
        <v>295</v>
      </c>
      <c r="BX27" s="113" t="s">
        <v>295</v>
      </c>
      <c r="BY27" s="113" t="s">
        <v>542</v>
      </c>
      <c r="BZ27" s="113" t="s">
        <v>134</v>
      </c>
      <c r="CA27" s="113" t="s">
        <v>542</v>
      </c>
      <c r="CB27" s="113" t="s">
        <v>134</v>
      </c>
      <c r="CC27" s="113" t="s">
        <v>542</v>
      </c>
      <c r="CD27" s="113" t="s">
        <v>542</v>
      </c>
      <c r="CE27" s="113" t="s">
        <v>542</v>
      </c>
      <c r="CF27" s="113" t="s">
        <v>161</v>
      </c>
      <c r="CG27" s="113" t="s">
        <v>542</v>
      </c>
      <c r="CH27" s="113" t="s">
        <v>542</v>
      </c>
      <c r="CI27" s="113" t="s">
        <v>542</v>
      </c>
      <c r="CJ27" s="113" t="s">
        <v>542</v>
      </c>
      <c r="CK27" s="113" t="s">
        <v>173</v>
      </c>
      <c r="CL27" s="113" t="s">
        <v>268</v>
      </c>
      <c r="CM27" s="113" t="s">
        <v>542</v>
      </c>
      <c r="CN27" s="113" t="s">
        <v>542</v>
      </c>
      <c r="CO27" s="113" t="s">
        <v>542</v>
      </c>
      <c r="CP27" s="113"/>
      <c r="CQ27" s="113" t="s">
        <v>129</v>
      </c>
      <c r="CR27" s="115" t="s">
        <v>542</v>
      </c>
      <c r="CS27" s="116" t="s">
        <v>542</v>
      </c>
      <c r="CT27" s="117" t="s">
        <v>542</v>
      </c>
      <c r="CU27" s="118" t="s">
        <v>542</v>
      </c>
      <c r="CV27" s="119" t="s">
        <v>234</v>
      </c>
      <c r="CW27" s="127" t="s">
        <v>235</v>
      </c>
      <c r="CX27" s="127" t="s">
        <v>140</v>
      </c>
      <c r="CY27" s="127" t="s">
        <v>236</v>
      </c>
      <c r="CZ27" s="127" t="s">
        <v>237</v>
      </c>
      <c r="DA27" s="127" t="s">
        <v>157</v>
      </c>
      <c r="DB27" s="127" t="s">
        <v>279</v>
      </c>
      <c r="DC27" s="127">
        <v>4</v>
      </c>
      <c r="DD27" s="127" t="s">
        <v>296</v>
      </c>
      <c r="DE27" s="127" t="s">
        <v>239</v>
      </c>
      <c r="DF27" s="127"/>
      <c r="DG27" s="127"/>
      <c r="DH27" s="128" t="s">
        <v>240</v>
      </c>
      <c r="DI27" s="37"/>
    </row>
    <row r="28" spans="2:113" ht="12.75">
      <c r="B28" s="106"/>
      <c r="C28" s="132" t="s">
        <v>299</v>
      </c>
      <c r="D28" s="107" t="s">
        <v>508</v>
      </c>
      <c r="E28" s="108" t="s">
        <v>218</v>
      </c>
      <c r="F28" s="108" t="s">
        <v>223</v>
      </c>
      <c r="G28" s="108" t="s">
        <v>300</v>
      </c>
      <c r="H28" s="108" t="s">
        <v>441</v>
      </c>
      <c r="I28" s="109" t="s">
        <v>557</v>
      </c>
      <c r="J28" s="110" t="s">
        <v>287</v>
      </c>
      <c r="K28" s="111">
        <v>4</v>
      </c>
      <c r="L28" s="111" t="s">
        <v>156</v>
      </c>
      <c r="M28" s="111" t="s">
        <v>288</v>
      </c>
      <c r="N28" s="111" t="s">
        <v>144</v>
      </c>
      <c r="O28" s="141"/>
      <c r="P28" s="142">
        <v>42370</v>
      </c>
      <c r="Q28" s="143"/>
      <c r="R28" s="113" t="s">
        <v>455</v>
      </c>
      <c r="S28" s="113"/>
      <c r="T28" s="115" t="s">
        <v>492</v>
      </c>
      <c r="U28" s="116" t="s">
        <v>289</v>
      </c>
      <c r="V28" s="117" t="s">
        <v>290</v>
      </c>
      <c r="W28" s="117" t="s">
        <v>291</v>
      </c>
      <c r="X28" s="117" t="s">
        <v>193</v>
      </c>
      <c r="Y28" s="117" t="s">
        <v>292</v>
      </c>
      <c r="Z28" s="117">
        <v>12</v>
      </c>
      <c r="AA28" s="117" t="s">
        <v>125</v>
      </c>
      <c r="AB28" s="117" t="s">
        <v>126</v>
      </c>
      <c r="AC28" s="117" t="s">
        <v>127</v>
      </c>
      <c r="AD28" s="117" t="s">
        <v>142</v>
      </c>
      <c r="AE28" s="117">
        <v>8</v>
      </c>
      <c r="AF28" s="117" t="s">
        <v>142</v>
      </c>
      <c r="AG28" s="117" t="s">
        <v>542</v>
      </c>
      <c r="AH28" s="117" t="s">
        <v>165</v>
      </c>
      <c r="AI28" s="118"/>
      <c r="AJ28" s="119" t="s">
        <v>169</v>
      </c>
      <c r="AK28" s="120" t="s">
        <v>180</v>
      </c>
      <c r="AL28" s="121" t="s">
        <v>213</v>
      </c>
      <c r="AM28" s="122"/>
      <c r="AN28" s="122"/>
      <c r="AO28" s="122" t="s">
        <v>293</v>
      </c>
      <c r="AP28" s="122" t="s">
        <v>294</v>
      </c>
      <c r="AQ28" s="122" t="s">
        <v>231</v>
      </c>
      <c r="AR28" s="123" t="s">
        <v>542</v>
      </c>
      <c r="AS28" s="124" t="s">
        <v>145</v>
      </c>
      <c r="AT28" s="125" t="s">
        <v>542</v>
      </c>
      <c r="AU28" s="125" t="s">
        <v>542</v>
      </c>
      <c r="AV28" s="125" t="s">
        <v>542</v>
      </c>
      <c r="AW28" s="125" t="s">
        <v>542</v>
      </c>
      <c r="AX28" s="125" t="s">
        <v>542</v>
      </c>
      <c r="AY28" s="125" t="s">
        <v>542</v>
      </c>
      <c r="AZ28" s="125" t="s">
        <v>542</v>
      </c>
      <c r="BA28" s="126">
        <v>6</v>
      </c>
      <c r="BB28" s="110">
        <v>2</v>
      </c>
      <c r="BC28" s="111" t="s">
        <v>171</v>
      </c>
      <c r="BD28" s="111">
        <v>5</v>
      </c>
      <c r="BE28" s="111" t="s">
        <v>131</v>
      </c>
      <c r="BF28" s="111"/>
      <c r="BG28" s="111"/>
      <c r="BH28" s="111"/>
      <c r="BI28" s="112" t="s">
        <v>542</v>
      </c>
      <c r="BJ28" s="114" t="s">
        <v>542</v>
      </c>
      <c r="BK28" s="113" t="s">
        <v>542</v>
      </c>
      <c r="BL28" s="113" t="s">
        <v>133</v>
      </c>
      <c r="BM28" s="113" t="s">
        <v>158</v>
      </c>
      <c r="BN28" s="113" t="s">
        <v>542</v>
      </c>
      <c r="BO28" s="113" t="s">
        <v>542</v>
      </c>
      <c r="BP28" s="113" t="s">
        <v>542</v>
      </c>
      <c r="BQ28" s="113" t="s">
        <v>542</v>
      </c>
      <c r="BR28" s="113" t="s">
        <v>542</v>
      </c>
      <c r="BS28" s="113" t="s">
        <v>542</v>
      </c>
      <c r="BT28" s="113" t="s">
        <v>542</v>
      </c>
      <c r="BU28" s="113" t="s">
        <v>2</v>
      </c>
      <c r="BV28" s="113" t="s">
        <v>542</v>
      </c>
      <c r="BW28" s="113" t="s">
        <v>295</v>
      </c>
      <c r="BX28" s="113" t="s">
        <v>295</v>
      </c>
      <c r="BY28" s="113" t="s">
        <v>542</v>
      </c>
      <c r="BZ28" s="113" t="s">
        <v>134</v>
      </c>
      <c r="CA28" s="113" t="s">
        <v>542</v>
      </c>
      <c r="CB28" s="113" t="s">
        <v>134</v>
      </c>
      <c r="CC28" s="113" t="s">
        <v>542</v>
      </c>
      <c r="CD28" s="113" t="s">
        <v>542</v>
      </c>
      <c r="CE28" s="113" t="s">
        <v>542</v>
      </c>
      <c r="CF28" s="113" t="s">
        <v>161</v>
      </c>
      <c r="CG28" s="113" t="s">
        <v>542</v>
      </c>
      <c r="CH28" s="113" t="s">
        <v>542</v>
      </c>
      <c r="CI28" s="113" t="s">
        <v>542</v>
      </c>
      <c r="CJ28" s="113" t="s">
        <v>542</v>
      </c>
      <c r="CK28" s="113" t="s">
        <v>173</v>
      </c>
      <c r="CL28" s="113" t="s">
        <v>268</v>
      </c>
      <c r="CM28" s="113" t="s">
        <v>542</v>
      </c>
      <c r="CN28" s="113" t="s">
        <v>542</v>
      </c>
      <c r="CO28" s="113" t="s">
        <v>542</v>
      </c>
      <c r="CP28" s="113"/>
      <c r="CQ28" s="113" t="s">
        <v>129</v>
      </c>
      <c r="CR28" s="115" t="s">
        <v>542</v>
      </c>
      <c r="CS28" s="116" t="s">
        <v>542</v>
      </c>
      <c r="CT28" s="117" t="s">
        <v>542</v>
      </c>
      <c r="CU28" s="118" t="s">
        <v>542</v>
      </c>
      <c r="CV28" s="119" t="s">
        <v>234</v>
      </c>
      <c r="CW28" s="127" t="s">
        <v>235</v>
      </c>
      <c r="CX28" s="127" t="s">
        <v>140</v>
      </c>
      <c r="CY28" s="127" t="s">
        <v>236</v>
      </c>
      <c r="CZ28" s="127" t="s">
        <v>237</v>
      </c>
      <c r="DA28" s="127" t="s">
        <v>157</v>
      </c>
      <c r="DB28" s="127" t="s">
        <v>279</v>
      </c>
      <c r="DC28" s="127">
        <v>4</v>
      </c>
      <c r="DD28" s="127" t="s">
        <v>296</v>
      </c>
      <c r="DE28" s="127" t="s">
        <v>239</v>
      </c>
      <c r="DF28" s="127"/>
      <c r="DG28" s="127"/>
      <c r="DH28" s="128" t="s">
        <v>240</v>
      </c>
      <c r="DI28" s="37"/>
    </row>
    <row r="29" spans="2:113" ht="12.75">
      <c r="B29" s="78" t="s">
        <v>427</v>
      </c>
      <c r="C29" s="131" t="s">
        <v>386</v>
      </c>
      <c r="D29" s="129" t="s">
        <v>526</v>
      </c>
      <c r="E29" s="76" t="s">
        <v>381</v>
      </c>
      <c r="F29" s="76" t="s">
        <v>387</v>
      </c>
      <c r="G29" s="76" t="s">
        <v>388</v>
      </c>
      <c r="H29" s="76" t="s">
        <v>511</v>
      </c>
      <c r="I29" s="77" t="s">
        <v>558</v>
      </c>
      <c r="J29" s="40" t="s">
        <v>6</v>
      </c>
      <c r="K29" s="41">
        <v>4</v>
      </c>
      <c r="L29" s="41" t="s">
        <v>122</v>
      </c>
      <c r="M29" s="41" t="s">
        <v>135</v>
      </c>
      <c r="N29" s="41" t="s">
        <v>144</v>
      </c>
      <c r="O29" s="144">
        <v>41671</v>
      </c>
      <c r="P29" s="145">
        <v>41671</v>
      </c>
      <c r="Q29" s="146">
        <v>41671</v>
      </c>
      <c r="R29" s="44" t="s">
        <v>473</v>
      </c>
      <c r="S29" s="44"/>
      <c r="T29" s="45" t="s">
        <v>485</v>
      </c>
      <c r="U29" s="46" t="s">
        <v>332</v>
      </c>
      <c r="V29" s="47" t="s">
        <v>146</v>
      </c>
      <c r="W29" s="47" t="s">
        <v>7</v>
      </c>
      <c r="X29" s="47" t="s">
        <v>343</v>
      </c>
      <c r="Y29" s="47" t="s">
        <v>8</v>
      </c>
      <c r="Z29" s="47">
        <v>4</v>
      </c>
      <c r="AA29" s="47"/>
      <c r="AB29" s="47" t="s">
        <v>126</v>
      </c>
      <c r="AC29" s="47" t="s">
        <v>127</v>
      </c>
      <c r="AD29" s="47" t="s">
        <v>128</v>
      </c>
      <c r="AE29" s="47">
        <v>6</v>
      </c>
      <c r="AF29" s="47" t="s">
        <v>128</v>
      </c>
      <c r="AG29" s="47"/>
      <c r="AH29" s="47" t="s">
        <v>127</v>
      </c>
      <c r="AI29" s="48"/>
      <c r="AJ29" s="49" t="s">
        <v>383</v>
      </c>
      <c r="AK29" s="50" t="s">
        <v>315</v>
      </c>
      <c r="AL29" s="51" t="s">
        <v>136</v>
      </c>
      <c r="AM29" s="52"/>
      <c r="AN29" s="52"/>
      <c r="AO29" s="52" t="s">
        <v>138</v>
      </c>
      <c r="AP29" s="52" t="s">
        <v>362</v>
      </c>
      <c r="AQ29" s="52" t="s">
        <v>199</v>
      </c>
      <c r="AR29" s="53"/>
      <c r="AS29" s="54" t="s">
        <v>145</v>
      </c>
      <c r="AT29" s="38" t="s">
        <v>542</v>
      </c>
      <c r="AU29" s="38" t="s">
        <v>542</v>
      </c>
      <c r="AV29" s="38" t="s">
        <v>542</v>
      </c>
      <c r="AW29" s="38"/>
      <c r="AX29" s="38"/>
      <c r="AY29" s="38" t="s">
        <v>542</v>
      </c>
      <c r="AZ29" s="38" t="s">
        <v>542</v>
      </c>
      <c r="BA29" s="39">
        <v>4</v>
      </c>
      <c r="BB29" s="40">
        <v>3</v>
      </c>
      <c r="BC29" s="41" t="s">
        <v>131</v>
      </c>
      <c r="BD29" s="41"/>
      <c r="BE29" s="41"/>
      <c r="BF29" s="41" t="s">
        <v>384</v>
      </c>
      <c r="BG29" s="41">
        <v>90000</v>
      </c>
      <c r="BH29" s="41">
        <v>1</v>
      </c>
      <c r="BI29" s="42"/>
      <c r="BJ29" s="43" t="s">
        <v>149</v>
      </c>
      <c r="BK29" s="44" t="s">
        <v>542</v>
      </c>
      <c r="BL29" s="44" t="s">
        <v>132</v>
      </c>
      <c r="BM29" s="44"/>
      <c r="BN29" s="44" t="s">
        <v>542</v>
      </c>
      <c r="BO29" s="44"/>
      <c r="BP29" s="44" t="s">
        <v>542</v>
      </c>
      <c r="BQ29" s="44" t="s">
        <v>542</v>
      </c>
      <c r="BR29" s="44" t="s">
        <v>542</v>
      </c>
      <c r="BS29" s="44" t="s">
        <v>542</v>
      </c>
      <c r="BT29" s="44"/>
      <c r="BU29" s="44"/>
      <c r="BV29" s="44"/>
      <c r="BW29" s="44"/>
      <c r="BX29" s="44"/>
      <c r="BY29" s="44"/>
      <c r="BZ29" s="44" t="s">
        <v>134</v>
      </c>
      <c r="CA29" s="44"/>
      <c r="CB29" s="44"/>
      <c r="CC29" s="44" t="s">
        <v>542</v>
      </c>
      <c r="CD29" s="44" t="s">
        <v>542</v>
      </c>
      <c r="CE29" s="44"/>
      <c r="CF29" s="44"/>
      <c r="CG29" s="44" t="s">
        <v>542</v>
      </c>
      <c r="CH29" s="44" t="s">
        <v>542</v>
      </c>
      <c r="CI29" s="44"/>
      <c r="CJ29" s="44"/>
      <c r="CK29" s="44" t="s">
        <v>378</v>
      </c>
      <c r="CL29" s="44" t="s">
        <v>378</v>
      </c>
      <c r="CM29" s="44"/>
      <c r="CN29" s="44"/>
      <c r="CO29" s="44"/>
      <c r="CP29" s="44"/>
      <c r="CQ29" s="44"/>
      <c r="CR29" s="45"/>
      <c r="CS29" s="46"/>
      <c r="CT29" s="47"/>
      <c r="CU29" s="48"/>
      <c r="CV29" s="49" t="s">
        <v>389</v>
      </c>
      <c r="CW29" s="55" t="s">
        <v>310</v>
      </c>
      <c r="CX29" s="55" t="s">
        <v>151</v>
      </c>
      <c r="CY29" s="55" t="s">
        <v>342</v>
      </c>
      <c r="CZ29" s="55" t="s">
        <v>189</v>
      </c>
      <c r="DA29" s="55" t="s">
        <v>157</v>
      </c>
      <c r="DB29" s="55">
        <v>5</v>
      </c>
      <c r="DC29" s="55">
        <v>4</v>
      </c>
      <c r="DD29" s="55" t="s">
        <v>390</v>
      </c>
      <c r="DE29" s="55"/>
      <c r="DF29" s="55" t="s">
        <v>346</v>
      </c>
      <c r="DG29" s="55" t="s">
        <v>155</v>
      </c>
      <c r="DH29" s="130" t="s">
        <v>391</v>
      </c>
      <c r="DI29" s="37"/>
    </row>
    <row r="30" spans="2:113" ht="12.75">
      <c r="B30" s="106"/>
      <c r="C30" s="132" t="s">
        <v>392</v>
      </c>
      <c r="D30" s="107" t="s">
        <v>527</v>
      </c>
      <c r="E30" s="108" t="s">
        <v>381</v>
      </c>
      <c r="F30" s="108" t="s">
        <v>387</v>
      </c>
      <c r="G30" s="108" t="s">
        <v>393</v>
      </c>
      <c r="H30" s="108" t="s">
        <v>512</v>
      </c>
      <c r="I30" s="109" t="s">
        <v>559</v>
      </c>
      <c r="J30" s="110" t="s">
        <v>313</v>
      </c>
      <c r="K30" s="111">
        <v>4</v>
      </c>
      <c r="L30" s="111" t="s">
        <v>122</v>
      </c>
      <c r="M30" s="111" t="s">
        <v>195</v>
      </c>
      <c r="N30" s="111" t="s">
        <v>144</v>
      </c>
      <c r="O30" s="141">
        <v>41671</v>
      </c>
      <c r="P30" s="142">
        <v>41671</v>
      </c>
      <c r="Q30" s="143">
        <v>41671</v>
      </c>
      <c r="R30" s="113" t="s">
        <v>474</v>
      </c>
      <c r="S30" s="113"/>
      <c r="T30" s="115" t="s">
        <v>486</v>
      </c>
      <c r="U30" s="116" t="s">
        <v>340</v>
      </c>
      <c r="V30" s="117" t="s">
        <v>146</v>
      </c>
      <c r="W30" s="117" t="s">
        <v>394</v>
      </c>
      <c r="X30" s="117" t="s">
        <v>347</v>
      </c>
      <c r="Y30" s="117" t="s">
        <v>314</v>
      </c>
      <c r="Z30" s="117">
        <v>4</v>
      </c>
      <c r="AA30" s="117"/>
      <c r="AB30" s="117" t="s">
        <v>126</v>
      </c>
      <c r="AC30" s="117" t="s">
        <v>127</v>
      </c>
      <c r="AD30" s="117" t="s">
        <v>128</v>
      </c>
      <c r="AE30" s="117">
        <v>6</v>
      </c>
      <c r="AF30" s="117" t="s">
        <v>128</v>
      </c>
      <c r="AG30" s="117"/>
      <c r="AH30" s="117" t="s">
        <v>127</v>
      </c>
      <c r="AI30" s="118"/>
      <c r="AJ30" s="119" t="s">
        <v>209</v>
      </c>
      <c r="AK30" s="120" t="s">
        <v>148</v>
      </c>
      <c r="AL30" s="121" t="s">
        <v>196</v>
      </c>
      <c r="AM30" s="122"/>
      <c r="AN30" s="122"/>
      <c r="AO30" s="122" t="s">
        <v>147</v>
      </c>
      <c r="AP30" s="122" t="s">
        <v>301</v>
      </c>
      <c r="AQ30" s="122" t="s">
        <v>199</v>
      </c>
      <c r="AR30" s="123"/>
      <c r="AS30" s="124" t="s">
        <v>145</v>
      </c>
      <c r="AT30" s="125" t="s">
        <v>542</v>
      </c>
      <c r="AU30" s="125" t="s">
        <v>542</v>
      </c>
      <c r="AV30" s="125" t="s">
        <v>542</v>
      </c>
      <c r="AW30" s="125" t="s">
        <v>542</v>
      </c>
      <c r="AX30" s="125" t="s">
        <v>542</v>
      </c>
      <c r="AY30" s="125" t="s">
        <v>542</v>
      </c>
      <c r="AZ30" s="125" t="s">
        <v>542</v>
      </c>
      <c r="BA30" s="126">
        <v>4</v>
      </c>
      <c r="BB30" s="110">
        <v>3</v>
      </c>
      <c r="BC30" s="111" t="s">
        <v>131</v>
      </c>
      <c r="BD30" s="111"/>
      <c r="BE30" s="111"/>
      <c r="BF30" s="111" t="s">
        <v>384</v>
      </c>
      <c r="BG30" s="111">
        <v>90000</v>
      </c>
      <c r="BH30" s="111">
        <v>1</v>
      </c>
      <c r="BI30" s="112"/>
      <c r="BJ30" s="114" t="s">
        <v>149</v>
      </c>
      <c r="BK30" s="113" t="s">
        <v>542</v>
      </c>
      <c r="BL30" s="113" t="s">
        <v>132</v>
      </c>
      <c r="BM30" s="113"/>
      <c r="BN30" s="113" t="s">
        <v>542</v>
      </c>
      <c r="BO30" s="113"/>
      <c r="BP30" s="113" t="s">
        <v>542</v>
      </c>
      <c r="BQ30" s="113" t="s">
        <v>542</v>
      </c>
      <c r="BR30" s="113" t="s">
        <v>542</v>
      </c>
      <c r="BS30" s="113" t="s">
        <v>542</v>
      </c>
      <c r="BT30" s="113"/>
      <c r="BU30" s="113"/>
      <c r="BV30" s="113"/>
      <c r="BW30" s="113"/>
      <c r="BX30" s="113"/>
      <c r="BY30" s="113"/>
      <c r="BZ30" s="113" t="s">
        <v>134</v>
      </c>
      <c r="CA30" s="113"/>
      <c r="CB30" s="113"/>
      <c r="CC30" s="113" t="s">
        <v>542</v>
      </c>
      <c r="CD30" s="113" t="s">
        <v>542</v>
      </c>
      <c r="CE30" s="113"/>
      <c r="CF30" s="113"/>
      <c r="CG30" s="113" t="s">
        <v>542</v>
      </c>
      <c r="CH30" s="113" t="s">
        <v>542</v>
      </c>
      <c r="CI30" s="113"/>
      <c r="CJ30" s="113"/>
      <c r="CK30" s="113" t="s">
        <v>378</v>
      </c>
      <c r="CL30" s="113" t="s">
        <v>378</v>
      </c>
      <c r="CM30" s="113"/>
      <c r="CN30" s="113"/>
      <c r="CO30" s="113"/>
      <c r="CP30" s="113"/>
      <c r="CQ30" s="113"/>
      <c r="CR30" s="115"/>
      <c r="CS30" s="116"/>
      <c r="CT30" s="117"/>
      <c r="CU30" s="118"/>
      <c r="CV30" s="119" t="s">
        <v>389</v>
      </c>
      <c r="CW30" s="127" t="s">
        <v>310</v>
      </c>
      <c r="CX30" s="127" t="s">
        <v>151</v>
      </c>
      <c r="CY30" s="127" t="s">
        <v>342</v>
      </c>
      <c r="CZ30" s="127" t="s">
        <v>189</v>
      </c>
      <c r="DA30" s="127" t="s">
        <v>157</v>
      </c>
      <c r="DB30" s="127">
        <v>5</v>
      </c>
      <c r="DC30" s="127">
        <v>4</v>
      </c>
      <c r="DD30" s="127" t="s">
        <v>380</v>
      </c>
      <c r="DE30" s="127"/>
      <c r="DF30" s="127" t="s">
        <v>346</v>
      </c>
      <c r="DG30" s="127" t="s">
        <v>153</v>
      </c>
      <c r="DH30" s="128" t="s">
        <v>391</v>
      </c>
      <c r="DI30" s="37"/>
    </row>
    <row r="31" spans="2:113" ht="12.75">
      <c r="B31" s="106"/>
      <c r="C31" s="132" t="s">
        <v>395</v>
      </c>
      <c r="D31" s="107" t="s">
        <v>528</v>
      </c>
      <c r="E31" s="108" t="s">
        <v>381</v>
      </c>
      <c r="F31" s="108" t="s">
        <v>387</v>
      </c>
      <c r="G31" s="108" t="s">
        <v>396</v>
      </c>
      <c r="H31" s="108" t="s">
        <v>510</v>
      </c>
      <c r="I31" s="109" t="s">
        <v>560</v>
      </c>
      <c r="J31" s="110" t="s">
        <v>6</v>
      </c>
      <c r="K31" s="111">
        <v>4</v>
      </c>
      <c r="L31" s="111" t="s">
        <v>122</v>
      </c>
      <c r="M31" s="111" t="s">
        <v>135</v>
      </c>
      <c r="N31" s="111" t="s">
        <v>144</v>
      </c>
      <c r="O31" s="141">
        <v>41671</v>
      </c>
      <c r="P31" s="142">
        <v>41671</v>
      </c>
      <c r="Q31" s="143">
        <v>41671</v>
      </c>
      <c r="R31" s="113" t="s">
        <v>472</v>
      </c>
      <c r="S31" s="113"/>
      <c r="T31" s="115" t="s">
        <v>485</v>
      </c>
      <c r="U31" s="116" t="s">
        <v>332</v>
      </c>
      <c r="V31" s="117" t="s">
        <v>146</v>
      </c>
      <c r="W31" s="117" t="s">
        <v>7</v>
      </c>
      <c r="X31" s="117" t="s">
        <v>343</v>
      </c>
      <c r="Y31" s="117" t="s">
        <v>8</v>
      </c>
      <c r="Z31" s="117">
        <v>4</v>
      </c>
      <c r="AA31" s="117"/>
      <c r="AB31" s="117" t="s">
        <v>126</v>
      </c>
      <c r="AC31" s="117" t="s">
        <v>127</v>
      </c>
      <c r="AD31" s="117" t="s">
        <v>128</v>
      </c>
      <c r="AE31" s="117">
        <v>6</v>
      </c>
      <c r="AF31" s="117" t="s">
        <v>128</v>
      </c>
      <c r="AG31" s="117"/>
      <c r="AH31" s="117" t="s">
        <v>127</v>
      </c>
      <c r="AI31" s="118"/>
      <c r="AJ31" s="119" t="s">
        <v>383</v>
      </c>
      <c r="AK31" s="120" t="s">
        <v>315</v>
      </c>
      <c r="AL31" s="121" t="s">
        <v>136</v>
      </c>
      <c r="AM31" s="122"/>
      <c r="AN31" s="122"/>
      <c r="AO31" s="122" t="s">
        <v>138</v>
      </c>
      <c r="AP31" s="122" t="s">
        <v>362</v>
      </c>
      <c r="AQ31" s="122" t="s">
        <v>199</v>
      </c>
      <c r="AR31" s="123"/>
      <c r="AS31" s="124" t="s">
        <v>145</v>
      </c>
      <c r="AT31" s="125" t="s">
        <v>542</v>
      </c>
      <c r="AU31" s="125" t="s">
        <v>542</v>
      </c>
      <c r="AV31" s="125" t="s">
        <v>542</v>
      </c>
      <c r="AW31" s="125"/>
      <c r="AX31" s="125"/>
      <c r="AY31" s="125" t="s">
        <v>542</v>
      </c>
      <c r="AZ31" s="125" t="s">
        <v>542</v>
      </c>
      <c r="BA31" s="126">
        <v>4</v>
      </c>
      <c r="BB31" s="110">
        <v>3</v>
      </c>
      <c r="BC31" s="111" t="s">
        <v>131</v>
      </c>
      <c r="BD31" s="111"/>
      <c r="BE31" s="111"/>
      <c r="BF31" s="111" t="s">
        <v>384</v>
      </c>
      <c r="BG31" s="111">
        <v>90000</v>
      </c>
      <c r="BH31" s="111">
        <v>1</v>
      </c>
      <c r="BI31" s="112"/>
      <c r="BJ31" s="114" t="s">
        <v>149</v>
      </c>
      <c r="BK31" s="113" t="s">
        <v>542</v>
      </c>
      <c r="BL31" s="113" t="s">
        <v>132</v>
      </c>
      <c r="BM31" s="113"/>
      <c r="BN31" s="113" t="s">
        <v>542</v>
      </c>
      <c r="BO31" s="113"/>
      <c r="BP31" s="113" t="s">
        <v>542</v>
      </c>
      <c r="BQ31" s="113" t="s">
        <v>542</v>
      </c>
      <c r="BR31" s="113" t="s">
        <v>542</v>
      </c>
      <c r="BS31" s="113" t="s">
        <v>542</v>
      </c>
      <c r="BT31" s="113"/>
      <c r="BU31" s="113"/>
      <c r="BV31" s="113"/>
      <c r="BW31" s="113"/>
      <c r="BX31" s="113"/>
      <c r="BY31" s="113"/>
      <c r="BZ31" s="113" t="s">
        <v>134</v>
      </c>
      <c r="CA31" s="113"/>
      <c r="CB31" s="113"/>
      <c r="CC31" s="113" t="s">
        <v>542</v>
      </c>
      <c r="CD31" s="113" t="s">
        <v>542</v>
      </c>
      <c r="CE31" s="113"/>
      <c r="CF31" s="113"/>
      <c r="CG31" s="113" t="s">
        <v>542</v>
      </c>
      <c r="CH31" s="113" t="s">
        <v>542</v>
      </c>
      <c r="CI31" s="113"/>
      <c r="CJ31" s="113" t="s">
        <v>542</v>
      </c>
      <c r="CK31" s="113" t="s">
        <v>150</v>
      </c>
      <c r="CL31" s="113" t="s">
        <v>150</v>
      </c>
      <c r="CM31" s="113"/>
      <c r="CN31" s="113"/>
      <c r="CO31" s="113"/>
      <c r="CP31" s="113"/>
      <c r="CQ31" s="113" t="s">
        <v>129</v>
      </c>
      <c r="CR31" s="115"/>
      <c r="CS31" s="116" t="s">
        <v>542</v>
      </c>
      <c r="CT31" s="117"/>
      <c r="CU31" s="118"/>
      <c r="CV31" s="119" t="s">
        <v>389</v>
      </c>
      <c r="CW31" s="127" t="s">
        <v>310</v>
      </c>
      <c r="CX31" s="127" t="s">
        <v>151</v>
      </c>
      <c r="CY31" s="127" t="s">
        <v>342</v>
      </c>
      <c r="CZ31" s="127" t="s">
        <v>189</v>
      </c>
      <c r="DA31" s="127" t="s">
        <v>157</v>
      </c>
      <c r="DB31" s="127">
        <v>5</v>
      </c>
      <c r="DC31" s="127">
        <v>4</v>
      </c>
      <c r="DD31" s="127" t="s">
        <v>390</v>
      </c>
      <c r="DE31" s="127"/>
      <c r="DF31" s="127" t="s">
        <v>346</v>
      </c>
      <c r="DG31" s="127" t="s">
        <v>155</v>
      </c>
      <c r="DH31" s="128" t="s">
        <v>391</v>
      </c>
      <c r="DI31" s="37"/>
    </row>
    <row r="32" spans="2:113" ht="12.75">
      <c r="B32" s="106"/>
      <c r="C32" s="132" t="s">
        <v>397</v>
      </c>
      <c r="D32" s="107" t="s">
        <v>529</v>
      </c>
      <c r="E32" s="108" t="s">
        <v>381</v>
      </c>
      <c r="F32" s="108" t="s">
        <v>387</v>
      </c>
      <c r="G32" s="108" t="s">
        <v>398</v>
      </c>
      <c r="H32" s="108" t="s">
        <v>513</v>
      </c>
      <c r="I32" s="109" t="s">
        <v>561</v>
      </c>
      <c r="J32" s="110" t="s">
        <v>379</v>
      </c>
      <c r="K32" s="111">
        <v>4</v>
      </c>
      <c r="L32" s="111" t="s">
        <v>122</v>
      </c>
      <c r="M32" s="111" t="s">
        <v>177</v>
      </c>
      <c r="N32" s="111" t="s">
        <v>144</v>
      </c>
      <c r="O32" s="141">
        <v>41671</v>
      </c>
      <c r="P32" s="142">
        <v>41671</v>
      </c>
      <c r="Q32" s="143">
        <v>41671</v>
      </c>
      <c r="R32" s="113" t="s">
        <v>475</v>
      </c>
      <c r="S32" s="113"/>
      <c r="T32" s="115"/>
      <c r="U32" s="116" t="s">
        <v>318</v>
      </c>
      <c r="V32" s="117" t="s">
        <v>343</v>
      </c>
      <c r="W32" s="117" t="s">
        <v>324</v>
      </c>
      <c r="X32" s="117" t="s">
        <v>333</v>
      </c>
      <c r="Y32" s="117" t="s">
        <v>124</v>
      </c>
      <c r="Z32" s="117">
        <v>4</v>
      </c>
      <c r="AA32" s="117" t="s">
        <v>125</v>
      </c>
      <c r="AB32" s="117" t="s">
        <v>181</v>
      </c>
      <c r="AC32" s="117" t="s">
        <v>127</v>
      </c>
      <c r="AD32" s="117" t="s">
        <v>128</v>
      </c>
      <c r="AE32" s="117">
        <v>6</v>
      </c>
      <c r="AF32" s="117" t="s">
        <v>128</v>
      </c>
      <c r="AG32" s="117"/>
      <c r="AH32" s="117" t="s">
        <v>127</v>
      </c>
      <c r="AI32" s="118"/>
      <c r="AJ32" s="119" t="s">
        <v>322</v>
      </c>
      <c r="AK32" s="120" t="s">
        <v>315</v>
      </c>
      <c r="AL32" s="121" t="s">
        <v>178</v>
      </c>
      <c r="AM32" s="122"/>
      <c r="AN32" s="122"/>
      <c r="AO32" s="122" t="s">
        <v>210</v>
      </c>
      <c r="AP32" s="122" t="s">
        <v>366</v>
      </c>
      <c r="AQ32" s="122" t="s">
        <v>199</v>
      </c>
      <c r="AR32" s="123"/>
      <c r="AS32" s="124" t="s">
        <v>145</v>
      </c>
      <c r="AT32" s="125" t="s">
        <v>542</v>
      </c>
      <c r="AU32" s="125" t="s">
        <v>542</v>
      </c>
      <c r="AV32" s="125" t="s">
        <v>542</v>
      </c>
      <c r="AW32" s="125"/>
      <c r="AX32" s="125"/>
      <c r="AY32" s="125" t="s">
        <v>542</v>
      </c>
      <c r="AZ32" s="125" t="s">
        <v>542</v>
      </c>
      <c r="BA32" s="126">
        <v>4</v>
      </c>
      <c r="BB32" s="110">
        <v>3</v>
      </c>
      <c r="BC32" s="111" t="s">
        <v>131</v>
      </c>
      <c r="BD32" s="111"/>
      <c r="BE32" s="111"/>
      <c r="BF32" s="111" t="s">
        <v>384</v>
      </c>
      <c r="BG32" s="111">
        <v>90000</v>
      </c>
      <c r="BH32" s="111">
        <v>1</v>
      </c>
      <c r="BI32" s="112"/>
      <c r="BJ32" s="114" t="s">
        <v>149</v>
      </c>
      <c r="BK32" s="113" t="s">
        <v>542</v>
      </c>
      <c r="BL32" s="113" t="s">
        <v>132</v>
      </c>
      <c r="BM32" s="113"/>
      <c r="BN32" s="113" t="s">
        <v>542</v>
      </c>
      <c r="BO32" s="113"/>
      <c r="BP32" s="113" t="s">
        <v>542</v>
      </c>
      <c r="BQ32" s="113" t="s">
        <v>542</v>
      </c>
      <c r="BR32" s="113" t="s">
        <v>542</v>
      </c>
      <c r="BS32" s="113" t="s">
        <v>542</v>
      </c>
      <c r="BT32" s="113"/>
      <c r="BU32" s="113"/>
      <c r="BV32" s="113"/>
      <c r="BW32" s="113"/>
      <c r="BX32" s="113"/>
      <c r="BY32" s="113"/>
      <c r="BZ32" s="113" t="s">
        <v>134</v>
      </c>
      <c r="CA32" s="113"/>
      <c r="CB32" s="113"/>
      <c r="CC32" s="113" t="s">
        <v>542</v>
      </c>
      <c r="CD32" s="113" t="s">
        <v>542</v>
      </c>
      <c r="CE32" s="113"/>
      <c r="CF32" s="113"/>
      <c r="CG32" s="113" t="s">
        <v>542</v>
      </c>
      <c r="CH32" s="113" t="s">
        <v>542</v>
      </c>
      <c r="CI32" s="113"/>
      <c r="CJ32" s="113"/>
      <c r="CK32" s="113" t="s">
        <v>378</v>
      </c>
      <c r="CL32" s="113" t="s">
        <v>378</v>
      </c>
      <c r="CM32" s="113"/>
      <c r="CN32" s="113"/>
      <c r="CO32" s="113"/>
      <c r="CP32" s="113"/>
      <c r="CQ32" s="113"/>
      <c r="CR32" s="115"/>
      <c r="CS32" s="116"/>
      <c r="CT32" s="117"/>
      <c r="CU32" s="118"/>
      <c r="CV32" s="119" t="s">
        <v>389</v>
      </c>
      <c r="CW32" s="127" t="s">
        <v>310</v>
      </c>
      <c r="CX32" s="127" t="s">
        <v>151</v>
      </c>
      <c r="CY32" s="127" t="s">
        <v>342</v>
      </c>
      <c r="CZ32" s="127" t="s">
        <v>189</v>
      </c>
      <c r="DA32" s="127" t="s">
        <v>157</v>
      </c>
      <c r="DB32" s="127">
        <v>5</v>
      </c>
      <c r="DC32" s="127">
        <v>4</v>
      </c>
      <c r="DD32" s="127" t="s">
        <v>152</v>
      </c>
      <c r="DE32" s="127"/>
      <c r="DF32" s="127" t="s">
        <v>346</v>
      </c>
      <c r="DG32" s="127" t="s">
        <v>155</v>
      </c>
      <c r="DH32" s="128" t="s">
        <v>391</v>
      </c>
      <c r="DI32" s="37"/>
    </row>
    <row r="33" spans="2:113" ht="12.75">
      <c r="B33" s="106"/>
      <c r="C33" s="132" t="s">
        <v>399</v>
      </c>
      <c r="D33" s="107" t="s">
        <v>530</v>
      </c>
      <c r="E33" s="108" t="s">
        <v>381</v>
      </c>
      <c r="F33" s="108" t="s">
        <v>387</v>
      </c>
      <c r="G33" s="108" t="s">
        <v>400</v>
      </c>
      <c r="H33" s="108" t="s">
        <v>514</v>
      </c>
      <c r="I33" s="109" t="s">
        <v>562</v>
      </c>
      <c r="J33" s="110" t="s">
        <v>313</v>
      </c>
      <c r="K33" s="111">
        <v>4</v>
      </c>
      <c r="L33" s="111" t="s">
        <v>122</v>
      </c>
      <c r="M33" s="111" t="s">
        <v>195</v>
      </c>
      <c r="N33" s="111" t="s">
        <v>144</v>
      </c>
      <c r="O33" s="141">
        <v>41671</v>
      </c>
      <c r="P33" s="142">
        <v>41671</v>
      </c>
      <c r="Q33" s="143">
        <v>41671</v>
      </c>
      <c r="R33" s="113" t="s">
        <v>476</v>
      </c>
      <c r="S33" s="113"/>
      <c r="T33" s="115" t="s">
        <v>486</v>
      </c>
      <c r="U33" s="116" t="s">
        <v>340</v>
      </c>
      <c r="V33" s="117" t="s">
        <v>146</v>
      </c>
      <c r="W33" s="117" t="s">
        <v>394</v>
      </c>
      <c r="X33" s="117" t="s">
        <v>347</v>
      </c>
      <c r="Y33" s="117" t="s">
        <v>314</v>
      </c>
      <c r="Z33" s="117">
        <v>4</v>
      </c>
      <c r="AA33" s="117"/>
      <c r="AB33" s="117" t="s">
        <v>126</v>
      </c>
      <c r="AC33" s="117" t="s">
        <v>127</v>
      </c>
      <c r="AD33" s="117" t="s">
        <v>128</v>
      </c>
      <c r="AE33" s="117">
        <v>6</v>
      </c>
      <c r="AF33" s="117" t="s">
        <v>128</v>
      </c>
      <c r="AG33" s="117"/>
      <c r="AH33" s="117" t="s">
        <v>127</v>
      </c>
      <c r="AI33" s="118"/>
      <c r="AJ33" s="119" t="s">
        <v>209</v>
      </c>
      <c r="AK33" s="120" t="s">
        <v>148</v>
      </c>
      <c r="AL33" s="121" t="s">
        <v>196</v>
      </c>
      <c r="AM33" s="122"/>
      <c r="AN33" s="122"/>
      <c r="AO33" s="122" t="s">
        <v>147</v>
      </c>
      <c r="AP33" s="122" t="s">
        <v>301</v>
      </c>
      <c r="AQ33" s="122" t="s">
        <v>199</v>
      </c>
      <c r="AR33" s="123"/>
      <c r="AS33" s="124" t="s">
        <v>145</v>
      </c>
      <c r="AT33" s="125" t="s">
        <v>542</v>
      </c>
      <c r="AU33" s="125" t="s">
        <v>542</v>
      </c>
      <c r="AV33" s="125" t="s">
        <v>542</v>
      </c>
      <c r="AW33" s="125" t="s">
        <v>542</v>
      </c>
      <c r="AX33" s="125" t="s">
        <v>542</v>
      </c>
      <c r="AY33" s="125" t="s">
        <v>542</v>
      </c>
      <c r="AZ33" s="125" t="s">
        <v>542</v>
      </c>
      <c r="BA33" s="126">
        <v>4</v>
      </c>
      <c r="BB33" s="110">
        <v>3</v>
      </c>
      <c r="BC33" s="111" t="s">
        <v>131</v>
      </c>
      <c r="BD33" s="111"/>
      <c r="BE33" s="111"/>
      <c r="BF33" s="111" t="s">
        <v>384</v>
      </c>
      <c r="BG33" s="111">
        <v>90000</v>
      </c>
      <c r="BH33" s="111">
        <v>1</v>
      </c>
      <c r="BI33" s="112"/>
      <c r="BJ33" s="114" t="s">
        <v>149</v>
      </c>
      <c r="BK33" s="113" t="s">
        <v>542</v>
      </c>
      <c r="BL33" s="113" t="s">
        <v>132</v>
      </c>
      <c r="BM33" s="113" t="s">
        <v>542</v>
      </c>
      <c r="BN33" s="113" t="s">
        <v>542</v>
      </c>
      <c r="BO33" s="113"/>
      <c r="BP33" s="113" t="s">
        <v>542</v>
      </c>
      <c r="BQ33" s="113" t="s">
        <v>542</v>
      </c>
      <c r="BR33" s="113" t="s">
        <v>542</v>
      </c>
      <c r="BS33" s="113" t="s">
        <v>542</v>
      </c>
      <c r="BT33" s="113"/>
      <c r="BU33" s="113"/>
      <c r="BV33" s="113"/>
      <c r="BW33" s="113"/>
      <c r="BX33" s="113"/>
      <c r="BY33" s="113"/>
      <c r="BZ33" s="113" t="s">
        <v>134</v>
      </c>
      <c r="CA33" s="113"/>
      <c r="CB33" s="113"/>
      <c r="CC33" s="113" t="s">
        <v>542</v>
      </c>
      <c r="CD33" s="113" t="s">
        <v>542</v>
      </c>
      <c r="CE33" s="113"/>
      <c r="CF33" s="113"/>
      <c r="CG33" s="113" t="s">
        <v>542</v>
      </c>
      <c r="CH33" s="113" t="s">
        <v>542</v>
      </c>
      <c r="CI33" s="113"/>
      <c r="CJ33" s="113" t="s">
        <v>542</v>
      </c>
      <c r="CK33" s="113" t="s">
        <v>150</v>
      </c>
      <c r="CL33" s="113" t="s">
        <v>150</v>
      </c>
      <c r="CM33" s="113"/>
      <c r="CN33" s="113"/>
      <c r="CO33" s="113"/>
      <c r="CP33" s="113"/>
      <c r="CQ33" s="113" t="s">
        <v>129</v>
      </c>
      <c r="CR33" s="115"/>
      <c r="CS33" s="116" t="s">
        <v>542</v>
      </c>
      <c r="CT33" s="117"/>
      <c r="CU33" s="118"/>
      <c r="CV33" s="119" t="s">
        <v>389</v>
      </c>
      <c r="CW33" s="127" t="s">
        <v>310</v>
      </c>
      <c r="CX33" s="127" t="s">
        <v>151</v>
      </c>
      <c r="CY33" s="127" t="s">
        <v>342</v>
      </c>
      <c r="CZ33" s="127" t="s">
        <v>189</v>
      </c>
      <c r="DA33" s="127" t="s">
        <v>157</v>
      </c>
      <c r="DB33" s="127">
        <v>5</v>
      </c>
      <c r="DC33" s="127">
        <v>4</v>
      </c>
      <c r="DD33" s="127" t="s">
        <v>380</v>
      </c>
      <c r="DE33" s="127"/>
      <c r="DF33" s="127" t="s">
        <v>346</v>
      </c>
      <c r="DG33" s="127" t="s">
        <v>153</v>
      </c>
      <c r="DH33" s="128" t="s">
        <v>391</v>
      </c>
      <c r="DI33" s="37"/>
    </row>
    <row r="34" spans="2:113" ht="12.75">
      <c r="B34" s="106"/>
      <c r="C34" s="132" t="s">
        <v>401</v>
      </c>
      <c r="D34" s="107" t="s">
        <v>531</v>
      </c>
      <c r="E34" s="108" t="s">
        <v>381</v>
      </c>
      <c r="F34" s="108" t="s">
        <v>387</v>
      </c>
      <c r="G34" s="108" t="s">
        <v>402</v>
      </c>
      <c r="H34" s="108" t="s">
        <v>515</v>
      </c>
      <c r="I34" s="109" t="s">
        <v>563</v>
      </c>
      <c r="J34" s="110" t="s">
        <v>379</v>
      </c>
      <c r="K34" s="111">
        <v>4</v>
      </c>
      <c r="L34" s="111" t="s">
        <v>122</v>
      </c>
      <c r="M34" s="111" t="s">
        <v>177</v>
      </c>
      <c r="N34" s="111" t="s">
        <v>144</v>
      </c>
      <c r="O34" s="141">
        <v>41671</v>
      </c>
      <c r="P34" s="142">
        <v>41671</v>
      </c>
      <c r="Q34" s="143">
        <v>41671</v>
      </c>
      <c r="R34" s="113" t="s">
        <v>477</v>
      </c>
      <c r="S34" s="113"/>
      <c r="T34" s="115"/>
      <c r="U34" s="116" t="s">
        <v>318</v>
      </c>
      <c r="V34" s="117" t="s">
        <v>343</v>
      </c>
      <c r="W34" s="117" t="s">
        <v>324</v>
      </c>
      <c r="X34" s="117" t="s">
        <v>333</v>
      </c>
      <c r="Y34" s="117" t="s">
        <v>124</v>
      </c>
      <c r="Z34" s="117">
        <v>4</v>
      </c>
      <c r="AA34" s="117" t="s">
        <v>125</v>
      </c>
      <c r="AB34" s="117" t="s">
        <v>181</v>
      </c>
      <c r="AC34" s="117" t="s">
        <v>127</v>
      </c>
      <c r="AD34" s="117" t="s">
        <v>128</v>
      </c>
      <c r="AE34" s="117">
        <v>6</v>
      </c>
      <c r="AF34" s="117" t="s">
        <v>128</v>
      </c>
      <c r="AG34" s="117"/>
      <c r="AH34" s="117" t="s">
        <v>127</v>
      </c>
      <c r="AI34" s="118"/>
      <c r="AJ34" s="119" t="s">
        <v>322</v>
      </c>
      <c r="AK34" s="120" t="s">
        <v>315</v>
      </c>
      <c r="AL34" s="121" t="s">
        <v>178</v>
      </c>
      <c r="AM34" s="122"/>
      <c r="AN34" s="122"/>
      <c r="AO34" s="122" t="s">
        <v>210</v>
      </c>
      <c r="AP34" s="122" t="s">
        <v>366</v>
      </c>
      <c r="AQ34" s="122" t="s">
        <v>199</v>
      </c>
      <c r="AR34" s="123"/>
      <c r="AS34" s="124" t="s">
        <v>145</v>
      </c>
      <c r="AT34" s="125" t="s">
        <v>542</v>
      </c>
      <c r="AU34" s="125" t="s">
        <v>542</v>
      </c>
      <c r="AV34" s="125" t="s">
        <v>542</v>
      </c>
      <c r="AW34" s="125"/>
      <c r="AX34" s="125"/>
      <c r="AY34" s="125" t="s">
        <v>542</v>
      </c>
      <c r="AZ34" s="125" t="s">
        <v>542</v>
      </c>
      <c r="BA34" s="126">
        <v>4</v>
      </c>
      <c r="BB34" s="110">
        <v>3</v>
      </c>
      <c r="BC34" s="111" t="s">
        <v>131</v>
      </c>
      <c r="BD34" s="111"/>
      <c r="BE34" s="111"/>
      <c r="BF34" s="111" t="s">
        <v>384</v>
      </c>
      <c r="BG34" s="111">
        <v>90000</v>
      </c>
      <c r="BH34" s="111">
        <v>1</v>
      </c>
      <c r="BI34" s="112"/>
      <c r="BJ34" s="114" t="s">
        <v>149</v>
      </c>
      <c r="BK34" s="113" t="s">
        <v>542</v>
      </c>
      <c r="BL34" s="113" t="s">
        <v>132</v>
      </c>
      <c r="BM34" s="113"/>
      <c r="BN34" s="113" t="s">
        <v>542</v>
      </c>
      <c r="BO34" s="113"/>
      <c r="BP34" s="113" t="s">
        <v>542</v>
      </c>
      <c r="BQ34" s="113" t="s">
        <v>542</v>
      </c>
      <c r="BR34" s="113" t="s">
        <v>542</v>
      </c>
      <c r="BS34" s="113" t="s">
        <v>542</v>
      </c>
      <c r="BT34" s="113"/>
      <c r="BU34" s="113"/>
      <c r="BV34" s="113"/>
      <c r="BW34" s="113"/>
      <c r="BX34" s="113"/>
      <c r="BY34" s="113"/>
      <c r="BZ34" s="113" t="s">
        <v>134</v>
      </c>
      <c r="CA34" s="113"/>
      <c r="CB34" s="113"/>
      <c r="CC34" s="113" t="s">
        <v>542</v>
      </c>
      <c r="CD34" s="113" t="s">
        <v>542</v>
      </c>
      <c r="CE34" s="113"/>
      <c r="CF34" s="113"/>
      <c r="CG34" s="113" t="s">
        <v>542</v>
      </c>
      <c r="CH34" s="113" t="s">
        <v>542</v>
      </c>
      <c r="CI34" s="113"/>
      <c r="CJ34" s="113" t="s">
        <v>542</v>
      </c>
      <c r="CK34" s="113" t="s">
        <v>150</v>
      </c>
      <c r="CL34" s="113" t="s">
        <v>150</v>
      </c>
      <c r="CM34" s="113"/>
      <c r="CN34" s="113"/>
      <c r="CO34" s="113"/>
      <c r="CP34" s="113"/>
      <c r="CQ34" s="113" t="s">
        <v>129</v>
      </c>
      <c r="CR34" s="115"/>
      <c r="CS34" s="116" t="s">
        <v>542</v>
      </c>
      <c r="CT34" s="117"/>
      <c r="CU34" s="118"/>
      <c r="CV34" s="119" t="s">
        <v>389</v>
      </c>
      <c r="CW34" s="127" t="s">
        <v>310</v>
      </c>
      <c r="CX34" s="127" t="s">
        <v>151</v>
      </c>
      <c r="CY34" s="127" t="s">
        <v>342</v>
      </c>
      <c r="CZ34" s="127" t="s">
        <v>189</v>
      </c>
      <c r="DA34" s="127" t="s">
        <v>157</v>
      </c>
      <c r="DB34" s="127">
        <v>5</v>
      </c>
      <c r="DC34" s="127">
        <v>4</v>
      </c>
      <c r="DD34" s="127" t="s">
        <v>152</v>
      </c>
      <c r="DE34" s="127"/>
      <c r="DF34" s="127" t="s">
        <v>346</v>
      </c>
      <c r="DG34" s="127" t="s">
        <v>155</v>
      </c>
      <c r="DH34" s="128" t="s">
        <v>391</v>
      </c>
      <c r="DI34" s="37"/>
    </row>
    <row r="35" spans="2:113" ht="12.75">
      <c r="B35" s="106"/>
      <c r="C35" s="132" t="s">
        <v>403</v>
      </c>
      <c r="D35" s="107" t="s">
        <v>532</v>
      </c>
      <c r="E35" s="108" t="s">
        <v>381</v>
      </c>
      <c r="F35" s="108" t="s">
        <v>387</v>
      </c>
      <c r="G35" s="108" t="s">
        <v>404</v>
      </c>
      <c r="H35" s="108" t="s">
        <v>516</v>
      </c>
      <c r="I35" s="109" t="s">
        <v>564</v>
      </c>
      <c r="J35" s="110" t="s">
        <v>336</v>
      </c>
      <c r="K35" s="111">
        <v>4</v>
      </c>
      <c r="L35" s="111" t="s">
        <v>122</v>
      </c>
      <c r="M35" s="111" t="s">
        <v>164</v>
      </c>
      <c r="N35" s="111" t="s">
        <v>144</v>
      </c>
      <c r="O35" s="141">
        <v>41671</v>
      </c>
      <c r="P35" s="142">
        <v>41671</v>
      </c>
      <c r="Q35" s="143">
        <v>41671</v>
      </c>
      <c r="R35" s="113" t="s">
        <v>478</v>
      </c>
      <c r="S35" s="113"/>
      <c r="T35" s="115" t="s">
        <v>495</v>
      </c>
      <c r="U35" s="116" t="s">
        <v>302</v>
      </c>
      <c r="V35" s="117" t="s">
        <v>345</v>
      </c>
      <c r="W35" s="117" t="s">
        <v>405</v>
      </c>
      <c r="X35" s="117" t="s">
        <v>12</v>
      </c>
      <c r="Y35" s="117" t="s">
        <v>338</v>
      </c>
      <c r="Z35" s="117">
        <v>4</v>
      </c>
      <c r="AA35" s="117"/>
      <c r="AB35" s="117" t="s">
        <v>126</v>
      </c>
      <c r="AC35" s="117" t="s">
        <v>127</v>
      </c>
      <c r="AD35" s="117" t="s">
        <v>128</v>
      </c>
      <c r="AE35" s="117">
        <v>6</v>
      </c>
      <c r="AF35" s="117" t="s">
        <v>128</v>
      </c>
      <c r="AG35" s="117"/>
      <c r="AH35" s="117" t="s">
        <v>127</v>
      </c>
      <c r="AI35" s="118"/>
      <c r="AJ35" s="119" t="s">
        <v>316</v>
      </c>
      <c r="AK35" s="120" t="s">
        <v>304</v>
      </c>
      <c r="AL35" s="121" t="s">
        <v>166</v>
      </c>
      <c r="AM35" s="122"/>
      <c r="AN35" s="122"/>
      <c r="AO35" s="122" t="s">
        <v>356</v>
      </c>
      <c r="AP35" s="122" t="s">
        <v>406</v>
      </c>
      <c r="AQ35" s="122" t="s">
        <v>199</v>
      </c>
      <c r="AR35" s="123"/>
      <c r="AS35" s="124" t="s">
        <v>145</v>
      </c>
      <c r="AT35" s="125" t="s">
        <v>542</v>
      </c>
      <c r="AU35" s="125" t="s">
        <v>542</v>
      </c>
      <c r="AV35" s="125" t="s">
        <v>542</v>
      </c>
      <c r="AW35" s="125" t="s">
        <v>542</v>
      </c>
      <c r="AX35" s="125" t="s">
        <v>542</v>
      </c>
      <c r="AY35" s="125" t="s">
        <v>542</v>
      </c>
      <c r="AZ35" s="125" t="s">
        <v>542</v>
      </c>
      <c r="BA35" s="126">
        <v>4</v>
      </c>
      <c r="BB35" s="110">
        <v>3</v>
      </c>
      <c r="BC35" s="111" t="s">
        <v>131</v>
      </c>
      <c r="BD35" s="111"/>
      <c r="BE35" s="111"/>
      <c r="BF35" s="111" t="s">
        <v>384</v>
      </c>
      <c r="BG35" s="111">
        <v>90000</v>
      </c>
      <c r="BH35" s="111">
        <v>1</v>
      </c>
      <c r="BI35" s="112"/>
      <c r="BJ35" s="114" t="s">
        <v>149</v>
      </c>
      <c r="BK35" s="113" t="s">
        <v>542</v>
      </c>
      <c r="BL35" s="113" t="s">
        <v>132</v>
      </c>
      <c r="BM35" s="113" t="s">
        <v>542</v>
      </c>
      <c r="BN35" s="113" t="s">
        <v>542</v>
      </c>
      <c r="BO35" s="113"/>
      <c r="BP35" s="113" t="s">
        <v>542</v>
      </c>
      <c r="BQ35" s="113" t="s">
        <v>542</v>
      </c>
      <c r="BR35" s="113" t="s">
        <v>542</v>
      </c>
      <c r="BS35" s="113" t="s">
        <v>542</v>
      </c>
      <c r="BT35" s="113"/>
      <c r="BU35" s="113"/>
      <c r="BV35" s="113"/>
      <c r="BW35" s="113"/>
      <c r="BX35" s="113"/>
      <c r="BY35" s="113"/>
      <c r="BZ35" s="113" t="s">
        <v>134</v>
      </c>
      <c r="CA35" s="113"/>
      <c r="CB35" s="113"/>
      <c r="CC35" s="113" t="s">
        <v>542</v>
      </c>
      <c r="CD35" s="113" t="s">
        <v>542</v>
      </c>
      <c r="CE35" s="113"/>
      <c r="CF35" s="113"/>
      <c r="CG35" s="113" t="s">
        <v>542</v>
      </c>
      <c r="CH35" s="113" t="s">
        <v>542</v>
      </c>
      <c r="CI35" s="113"/>
      <c r="CJ35" s="113" t="s">
        <v>542</v>
      </c>
      <c r="CK35" s="113" t="s">
        <v>150</v>
      </c>
      <c r="CL35" s="113" t="s">
        <v>150</v>
      </c>
      <c r="CM35" s="113"/>
      <c r="CN35" s="113"/>
      <c r="CO35" s="113"/>
      <c r="CP35" s="113"/>
      <c r="CQ35" s="113" t="s">
        <v>129</v>
      </c>
      <c r="CR35" s="115"/>
      <c r="CS35" s="116" t="s">
        <v>542</v>
      </c>
      <c r="CT35" s="117"/>
      <c r="CU35" s="118"/>
      <c r="CV35" s="119" t="s">
        <v>389</v>
      </c>
      <c r="CW35" s="127" t="s">
        <v>310</v>
      </c>
      <c r="CX35" s="127" t="s">
        <v>151</v>
      </c>
      <c r="CY35" s="127" t="s">
        <v>342</v>
      </c>
      <c r="CZ35" s="127" t="s">
        <v>189</v>
      </c>
      <c r="DA35" s="127" t="s">
        <v>157</v>
      </c>
      <c r="DB35" s="127">
        <v>5</v>
      </c>
      <c r="DC35" s="127">
        <v>4</v>
      </c>
      <c r="DD35" s="127" t="s">
        <v>191</v>
      </c>
      <c r="DE35" s="127"/>
      <c r="DF35" s="127" t="s">
        <v>346</v>
      </c>
      <c r="DG35" s="127" t="s">
        <v>153</v>
      </c>
      <c r="DH35" s="128" t="s">
        <v>391</v>
      </c>
      <c r="DI35" s="37"/>
    </row>
    <row r="36" spans="2:113" ht="12.75">
      <c r="B36" s="106"/>
      <c r="C36" s="132" t="s">
        <v>407</v>
      </c>
      <c r="D36" s="107" t="s">
        <v>533</v>
      </c>
      <c r="E36" s="108" t="s">
        <v>381</v>
      </c>
      <c r="F36" s="108" t="s">
        <v>387</v>
      </c>
      <c r="G36" s="108" t="s">
        <v>408</v>
      </c>
      <c r="H36" s="108" t="s">
        <v>517</v>
      </c>
      <c r="I36" s="109" t="s">
        <v>565</v>
      </c>
      <c r="J36" s="110" t="s">
        <v>313</v>
      </c>
      <c r="K36" s="111">
        <v>4</v>
      </c>
      <c r="L36" s="111" t="s">
        <v>337</v>
      </c>
      <c r="M36" s="111" t="s">
        <v>1</v>
      </c>
      <c r="N36" s="111" t="s">
        <v>144</v>
      </c>
      <c r="O36" s="141">
        <v>41671</v>
      </c>
      <c r="P36" s="142">
        <v>41671</v>
      </c>
      <c r="Q36" s="143">
        <v>41671</v>
      </c>
      <c r="R36" s="113" t="s">
        <v>479</v>
      </c>
      <c r="S36" s="113"/>
      <c r="T36" s="115" t="s">
        <v>493</v>
      </c>
      <c r="U36" s="116" t="s">
        <v>340</v>
      </c>
      <c r="V36" s="117" t="s">
        <v>146</v>
      </c>
      <c r="W36" s="117" t="s">
        <v>394</v>
      </c>
      <c r="X36" s="117" t="s">
        <v>347</v>
      </c>
      <c r="Y36" s="117" t="s">
        <v>314</v>
      </c>
      <c r="Z36" s="117">
        <v>4</v>
      </c>
      <c r="AA36" s="117"/>
      <c r="AB36" s="117" t="s">
        <v>126</v>
      </c>
      <c r="AC36" s="117" t="s">
        <v>127</v>
      </c>
      <c r="AD36" s="117" t="s">
        <v>339</v>
      </c>
      <c r="AE36" s="117"/>
      <c r="AF36" s="117" t="s">
        <v>142</v>
      </c>
      <c r="AG36" s="117"/>
      <c r="AH36" s="117" t="s">
        <v>127</v>
      </c>
      <c r="AI36" s="118"/>
      <c r="AJ36" s="119" t="s">
        <v>208</v>
      </c>
      <c r="AK36" s="120" t="s">
        <v>311</v>
      </c>
      <c r="AL36" s="121" t="s">
        <v>154</v>
      </c>
      <c r="AM36" s="122"/>
      <c r="AN36" s="122"/>
      <c r="AO36" s="122" t="s">
        <v>323</v>
      </c>
      <c r="AP36" s="122" t="s">
        <v>369</v>
      </c>
      <c r="AQ36" s="122" t="s">
        <v>199</v>
      </c>
      <c r="AR36" s="123"/>
      <c r="AS36" s="124" t="s">
        <v>145</v>
      </c>
      <c r="AT36" s="125" t="s">
        <v>542</v>
      </c>
      <c r="AU36" s="125" t="s">
        <v>542</v>
      </c>
      <c r="AV36" s="125" t="s">
        <v>542</v>
      </c>
      <c r="AW36" s="125" t="s">
        <v>542</v>
      </c>
      <c r="AX36" s="125" t="s">
        <v>542</v>
      </c>
      <c r="AY36" s="125" t="s">
        <v>542</v>
      </c>
      <c r="AZ36" s="125" t="s">
        <v>542</v>
      </c>
      <c r="BA36" s="126">
        <v>4</v>
      </c>
      <c r="BB36" s="110">
        <v>3</v>
      </c>
      <c r="BC36" s="111" t="s">
        <v>131</v>
      </c>
      <c r="BD36" s="111"/>
      <c r="BE36" s="111"/>
      <c r="BF36" s="111" t="s">
        <v>384</v>
      </c>
      <c r="BG36" s="111">
        <v>90000</v>
      </c>
      <c r="BH36" s="111">
        <v>1</v>
      </c>
      <c r="BI36" s="112"/>
      <c r="BJ36" s="114" t="s">
        <v>149</v>
      </c>
      <c r="BK36" s="113" t="s">
        <v>542</v>
      </c>
      <c r="BL36" s="113" t="s">
        <v>132</v>
      </c>
      <c r="BM36" s="113" t="s">
        <v>542</v>
      </c>
      <c r="BN36" s="113" t="s">
        <v>542</v>
      </c>
      <c r="BO36" s="113"/>
      <c r="BP36" s="113" t="s">
        <v>542</v>
      </c>
      <c r="BQ36" s="113" t="s">
        <v>542</v>
      </c>
      <c r="BR36" s="113" t="s">
        <v>542</v>
      </c>
      <c r="BS36" s="113" t="s">
        <v>542</v>
      </c>
      <c r="BT36" s="113"/>
      <c r="BU36" s="113"/>
      <c r="BV36" s="113"/>
      <c r="BW36" s="113"/>
      <c r="BX36" s="113"/>
      <c r="BY36" s="113"/>
      <c r="BZ36" s="113" t="s">
        <v>134</v>
      </c>
      <c r="CA36" s="113"/>
      <c r="CB36" s="113"/>
      <c r="CC36" s="113" t="s">
        <v>542</v>
      </c>
      <c r="CD36" s="113" t="s">
        <v>542</v>
      </c>
      <c r="CE36" s="113"/>
      <c r="CF36" s="113"/>
      <c r="CG36" s="113" t="s">
        <v>542</v>
      </c>
      <c r="CH36" s="113" t="s">
        <v>542</v>
      </c>
      <c r="CI36" s="113"/>
      <c r="CJ36" s="113" t="s">
        <v>542</v>
      </c>
      <c r="CK36" s="113" t="s">
        <v>150</v>
      </c>
      <c r="CL36" s="113" t="s">
        <v>150</v>
      </c>
      <c r="CM36" s="113"/>
      <c r="CN36" s="113"/>
      <c r="CO36" s="113"/>
      <c r="CP36" s="113"/>
      <c r="CQ36" s="113" t="s">
        <v>129</v>
      </c>
      <c r="CR36" s="115"/>
      <c r="CS36" s="116" t="s">
        <v>542</v>
      </c>
      <c r="CT36" s="117"/>
      <c r="CU36" s="118"/>
      <c r="CV36" s="119" t="s">
        <v>389</v>
      </c>
      <c r="CW36" s="127" t="s">
        <v>310</v>
      </c>
      <c r="CX36" s="127" t="s">
        <v>151</v>
      </c>
      <c r="CY36" s="127" t="s">
        <v>342</v>
      </c>
      <c r="CZ36" s="127" t="s">
        <v>189</v>
      </c>
      <c r="DA36" s="127" t="s">
        <v>157</v>
      </c>
      <c r="DB36" s="127">
        <v>5</v>
      </c>
      <c r="DC36" s="127">
        <v>4</v>
      </c>
      <c r="DD36" s="127" t="s">
        <v>152</v>
      </c>
      <c r="DE36" s="127"/>
      <c r="DF36" s="127" t="s">
        <v>346</v>
      </c>
      <c r="DG36" s="127" t="s">
        <v>153</v>
      </c>
      <c r="DH36" s="128" t="s">
        <v>391</v>
      </c>
      <c r="DI36" s="37"/>
    </row>
    <row r="37" spans="2:113" ht="12.75">
      <c r="B37" s="106"/>
      <c r="C37" s="132" t="s">
        <v>409</v>
      </c>
      <c r="D37" s="107" t="s">
        <v>534</v>
      </c>
      <c r="E37" s="108" t="s">
        <v>381</v>
      </c>
      <c r="F37" s="108" t="s">
        <v>387</v>
      </c>
      <c r="G37" s="108" t="s">
        <v>410</v>
      </c>
      <c r="H37" s="108" t="s">
        <v>518</v>
      </c>
      <c r="I37" s="109" t="s">
        <v>566</v>
      </c>
      <c r="J37" s="110" t="s">
        <v>313</v>
      </c>
      <c r="K37" s="111">
        <v>4</v>
      </c>
      <c r="L37" s="111" t="s">
        <v>337</v>
      </c>
      <c r="M37" s="111" t="s">
        <v>201</v>
      </c>
      <c r="N37" s="111" t="s">
        <v>144</v>
      </c>
      <c r="O37" s="141">
        <v>43252</v>
      </c>
      <c r="P37" s="142">
        <v>41671</v>
      </c>
      <c r="Q37" s="143">
        <v>43252</v>
      </c>
      <c r="R37" s="113" t="s">
        <v>480</v>
      </c>
      <c r="S37" s="113" t="s">
        <v>163</v>
      </c>
      <c r="T37" s="115" t="s">
        <v>488</v>
      </c>
      <c r="U37" s="116" t="s">
        <v>340</v>
      </c>
      <c r="V37" s="117" t="s">
        <v>146</v>
      </c>
      <c r="W37" s="117" t="s">
        <v>394</v>
      </c>
      <c r="X37" s="117" t="s">
        <v>347</v>
      </c>
      <c r="Y37" s="117" t="s">
        <v>314</v>
      </c>
      <c r="Z37" s="117">
        <v>4</v>
      </c>
      <c r="AA37" s="117"/>
      <c r="AB37" s="117" t="s">
        <v>126</v>
      </c>
      <c r="AC37" s="117" t="s">
        <v>127</v>
      </c>
      <c r="AD37" s="117" t="s">
        <v>339</v>
      </c>
      <c r="AE37" s="117"/>
      <c r="AF37" s="117" t="s">
        <v>142</v>
      </c>
      <c r="AG37" s="117"/>
      <c r="AH37" s="117" t="s">
        <v>127</v>
      </c>
      <c r="AI37" s="118"/>
      <c r="AJ37" s="119" t="s">
        <v>208</v>
      </c>
      <c r="AK37" s="120" t="s">
        <v>311</v>
      </c>
      <c r="AL37" s="121" t="s">
        <v>203</v>
      </c>
      <c r="AM37" s="122"/>
      <c r="AN37" s="122"/>
      <c r="AO37" s="122" t="s">
        <v>9</v>
      </c>
      <c r="AP37" s="122" t="s">
        <v>204</v>
      </c>
      <c r="AQ37" s="122" t="s">
        <v>199</v>
      </c>
      <c r="AR37" s="123"/>
      <c r="AS37" s="124" t="s">
        <v>145</v>
      </c>
      <c r="AT37" s="125" t="s">
        <v>542</v>
      </c>
      <c r="AU37" s="125" t="s">
        <v>542</v>
      </c>
      <c r="AV37" s="125" t="s">
        <v>542</v>
      </c>
      <c r="AW37" s="125" t="s">
        <v>542</v>
      </c>
      <c r="AX37" s="125" t="s">
        <v>542</v>
      </c>
      <c r="AY37" s="125" t="s">
        <v>542</v>
      </c>
      <c r="AZ37" s="125" t="s">
        <v>542</v>
      </c>
      <c r="BA37" s="126">
        <v>4</v>
      </c>
      <c r="BB37" s="110">
        <v>3</v>
      </c>
      <c r="BC37" s="111" t="s">
        <v>131</v>
      </c>
      <c r="BD37" s="111"/>
      <c r="BE37" s="111"/>
      <c r="BF37" s="111" t="s">
        <v>384</v>
      </c>
      <c r="BG37" s="111">
        <v>90000</v>
      </c>
      <c r="BH37" s="111">
        <v>1</v>
      </c>
      <c r="BI37" s="112"/>
      <c r="BJ37" s="114" t="s">
        <v>149</v>
      </c>
      <c r="BK37" s="113" t="s">
        <v>542</v>
      </c>
      <c r="BL37" s="113" t="s">
        <v>132</v>
      </c>
      <c r="BM37" s="113" t="s">
        <v>542</v>
      </c>
      <c r="BN37" s="113" t="s">
        <v>542</v>
      </c>
      <c r="BO37" s="113"/>
      <c r="BP37" s="113" t="s">
        <v>542</v>
      </c>
      <c r="BQ37" s="113" t="s">
        <v>542</v>
      </c>
      <c r="BR37" s="113" t="s">
        <v>542</v>
      </c>
      <c r="BS37" s="113" t="s">
        <v>542</v>
      </c>
      <c r="BT37" s="113"/>
      <c r="BU37" s="113"/>
      <c r="BV37" s="113"/>
      <c r="BW37" s="113"/>
      <c r="BX37" s="113"/>
      <c r="BY37" s="113"/>
      <c r="BZ37" s="113" t="s">
        <v>134</v>
      </c>
      <c r="CA37" s="113"/>
      <c r="CB37" s="113" t="s">
        <v>542</v>
      </c>
      <c r="CC37" s="113" t="s">
        <v>542</v>
      </c>
      <c r="CD37" s="113" t="s">
        <v>542</v>
      </c>
      <c r="CE37" s="113"/>
      <c r="CF37" s="113"/>
      <c r="CG37" s="113" t="s">
        <v>542</v>
      </c>
      <c r="CH37" s="113" t="s">
        <v>542</v>
      </c>
      <c r="CI37" s="113"/>
      <c r="CJ37" s="113" t="s">
        <v>542</v>
      </c>
      <c r="CK37" s="113" t="s">
        <v>382</v>
      </c>
      <c r="CL37" s="113" t="s">
        <v>382</v>
      </c>
      <c r="CM37" s="113"/>
      <c r="CN37" s="113"/>
      <c r="CO37" s="113"/>
      <c r="CP37" s="113"/>
      <c r="CQ37" s="113" t="s">
        <v>129</v>
      </c>
      <c r="CR37" s="115"/>
      <c r="CS37" s="116" t="s">
        <v>303</v>
      </c>
      <c r="CT37" s="117"/>
      <c r="CU37" s="118"/>
      <c r="CV37" s="119" t="s">
        <v>389</v>
      </c>
      <c r="CW37" s="127" t="s">
        <v>310</v>
      </c>
      <c r="CX37" s="127" t="s">
        <v>151</v>
      </c>
      <c r="CY37" s="127" t="s">
        <v>342</v>
      </c>
      <c r="CZ37" s="127" t="s">
        <v>189</v>
      </c>
      <c r="DA37" s="127" t="s">
        <v>157</v>
      </c>
      <c r="DB37" s="127">
        <v>5</v>
      </c>
      <c r="DC37" s="127">
        <v>4</v>
      </c>
      <c r="DD37" s="127" t="s">
        <v>152</v>
      </c>
      <c r="DE37" s="127"/>
      <c r="DF37" s="127" t="s">
        <v>346</v>
      </c>
      <c r="DG37" s="127" t="s">
        <v>153</v>
      </c>
      <c r="DH37" s="128" t="s">
        <v>391</v>
      </c>
      <c r="DI37" s="37"/>
    </row>
    <row r="38" spans="2:113" ht="12.75">
      <c r="B38" s="106"/>
      <c r="C38" s="132" t="s">
        <v>411</v>
      </c>
      <c r="D38" s="107" t="s">
        <v>535</v>
      </c>
      <c r="E38" s="108" t="s">
        <v>381</v>
      </c>
      <c r="F38" s="108" t="s">
        <v>387</v>
      </c>
      <c r="G38" s="108" t="s">
        <v>412</v>
      </c>
      <c r="H38" s="108" t="s">
        <v>519</v>
      </c>
      <c r="I38" s="109" t="s">
        <v>567</v>
      </c>
      <c r="J38" s="110" t="s">
        <v>307</v>
      </c>
      <c r="K38" s="111">
        <v>5</v>
      </c>
      <c r="L38" s="111" t="s">
        <v>122</v>
      </c>
      <c r="M38" s="111" t="s">
        <v>214</v>
      </c>
      <c r="N38" s="111"/>
      <c r="O38" s="141">
        <v>43497</v>
      </c>
      <c r="P38" s="142">
        <v>43497</v>
      </c>
      <c r="Q38" s="143">
        <v>43497</v>
      </c>
      <c r="R38" s="113" t="s">
        <v>481</v>
      </c>
      <c r="S38" s="113"/>
      <c r="T38" s="115" t="s">
        <v>487</v>
      </c>
      <c r="U38" s="116" t="s">
        <v>175</v>
      </c>
      <c r="V38" s="117" t="s">
        <v>413</v>
      </c>
      <c r="W38" s="117" t="s">
        <v>414</v>
      </c>
      <c r="X38" s="117" t="s">
        <v>321</v>
      </c>
      <c r="Y38" s="117" t="s">
        <v>308</v>
      </c>
      <c r="Z38" s="117">
        <v>4</v>
      </c>
      <c r="AA38" s="117" t="s">
        <v>125</v>
      </c>
      <c r="AB38" s="117" t="s">
        <v>126</v>
      </c>
      <c r="AC38" s="117" t="s">
        <v>127</v>
      </c>
      <c r="AD38" s="117" t="s">
        <v>128</v>
      </c>
      <c r="AE38" s="117">
        <v>6</v>
      </c>
      <c r="AF38" s="117" t="s">
        <v>128</v>
      </c>
      <c r="AG38" s="117"/>
      <c r="AH38" s="117" t="s">
        <v>127</v>
      </c>
      <c r="AI38" s="118"/>
      <c r="AJ38" s="119" t="s">
        <v>350</v>
      </c>
      <c r="AK38" s="120" t="s">
        <v>304</v>
      </c>
      <c r="AL38" s="121" t="s">
        <v>207</v>
      </c>
      <c r="AM38" s="122"/>
      <c r="AN38" s="122"/>
      <c r="AO38" s="122" t="s">
        <v>194</v>
      </c>
      <c r="AP38" s="122" t="s">
        <v>385</v>
      </c>
      <c r="AQ38" s="122" t="s">
        <v>176</v>
      </c>
      <c r="AR38" s="123"/>
      <c r="AS38" s="124"/>
      <c r="AT38" s="125" t="s">
        <v>542</v>
      </c>
      <c r="AU38" s="125" t="s">
        <v>542</v>
      </c>
      <c r="AV38" s="125" t="s">
        <v>542</v>
      </c>
      <c r="AW38" s="125"/>
      <c r="AX38" s="125" t="s">
        <v>542</v>
      </c>
      <c r="AY38" s="125" t="s">
        <v>542</v>
      </c>
      <c r="AZ38" s="125" t="s">
        <v>542</v>
      </c>
      <c r="BA38" s="126">
        <v>7</v>
      </c>
      <c r="BB38" s="110">
        <v>3</v>
      </c>
      <c r="BC38" s="111" t="s">
        <v>131</v>
      </c>
      <c r="BD38" s="111"/>
      <c r="BE38" s="111"/>
      <c r="BF38" s="111" t="s">
        <v>384</v>
      </c>
      <c r="BG38" s="111">
        <v>90000</v>
      </c>
      <c r="BH38" s="111">
        <v>1</v>
      </c>
      <c r="BI38" s="112"/>
      <c r="BJ38" s="114" t="s">
        <v>149</v>
      </c>
      <c r="BK38" s="113" t="s">
        <v>542</v>
      </c>
      <c r="BL38" s="113" t="s">
        <v>133</v>
      </c>
      <c r="BM38" s="113" t="s">
        <v>542</v>
      </c>
      <c r="BN38" s="113" t="s">
        <v>542</v>
      </c>
      <c r="BO38" s="113" t="s">
        <v>542</v>
      </c>
      <c r="BP38" s="113"/>
      <c r="BQ38" s="113" t="s">
        <v>542</v>
      </c>
      <c r="BR38" s="113" t="s">
        <v>542</v>
      </c>
      <c r="BS38" s="113" t="s">
        <v>542</v>
      </c>
      <c r="BT38" s="113"/>
      <c r="BU38" s="113"/>
      <c r="BV38" s="113"/>
      <c r="BW38" s="113" t="s">
        <v>134</v>
      </c>
      <c r="BX38" s="113"/>
      <c r="BY38" s="113"/>
      <c r="BZ38" s="113" t="s">
        <v>134</v>
      </c>
      <c r="CA38" s="113" t="s">
        <v>542</v>
      </c>
      <c r="CB38" s="113" t="s">
        <v>542</v>
      </c>
      <c r="CC38" s="113" t="s">
        <v>542</v>
      </c>
      <c r="CD38" s="113" t="s">
        <v>542</v>
      </c>
      <c r="CE38" s="113"/>
      <c r="CF38" s="113"/>
      <c r="CG38" s="113" t="s">
        <v>542</v>
      </c>
      <c r="CH38" s="113" t="s">
        <v>542</v>
      </c>
      <c r="CI38" s="113" t="s">
        <v>542</v>
      </c>
      <c r="CJ38" s="113" t="s">
        <v>542</v>
      </c>
      <c r="CK38" s="113" t="s">
        <v>150</v>
      </c>
      <c r="CL38" s="113" t="s">
        <v>150</v>
      </c>
      <c r="CM38" s="113"/>
      <c r="CN38" s="113"/>
      <c r="CO38" s="113"/>
      <c r="CP38" s="113"/>
      <c r="CQ38" s="113" t="s">
        <v>129</v>
      </c>
      <c r="CR38" s="115"/>
      <c r="CS38" s="116"/>
      <c r="CT38" s="117"/>
      <c r="CU38" s="118"/>
      <c r="CV38" s="119" t="s">
        <v>415</v>
      </c>
      <c r="CW38" s="127" t="s">
        <v>326</v>
      </c>
      <c r="CX38" s="127" t="s">
        <v>360</v>
      </c>
      <c r="CY38" s="127" t="s">
        <v>312</v>
      </c>
      <c r="CZ38" s="127" t="s">
        <v>219</v>
      </c>
      <c r="DA38" s="127" t="s">
        <v>141</v>
      </c>
      <c r="DB38" s="127">
        <v>5</v>
      </c>
      <c r="DC38" s="127">
        <v>5</v>
      </c>
      <c r="DD38" s="127" t="s">
        <v>211</v>
      </c>
      <c r="DE38" s="127"/>
      <c r="DF38" s="127" t="s">
        <v>346</v>
      </c>
      <c r="DG38" s="127" t="s">
        <v>153</v>
      </c>
      <c r="DH38" s="128" t="s">
        <v>416</v>
      </c>
      <c r="DI38" s="37"/>
    </row>
    <row r="39" spans="2:113" ht="12.75">
      <c r="B39" s="106"/>
      <c r="C39" s="132" t="s">
        <v>417</v>
      </c>
      <c r="D39" s="107" t="s">
        <v>536</v>
      </c>
      <c r="E39" s="108" t="s">
        <v>381</v>
      </c>
      <c r="F39" s="108" t="s">
        <v>387</v>
      </c>
      <c r="G39" s="108" t="s">
        <v>418</v>
      </c>
      <c r="H39" s="108" t="s">
        <v>509</v>
      </c>
      <c r="I39" s="109" t="s">
        <v>568</v>
      </c>
      <c r="J39" s="110" t="s">
        <v>307</v>
      </c>
      <c r="K39" s="111">
        <v>5</v>
      </c>
      <c r="L39" s="111" t="s">
        <v>337</v>
      </c>
      <c r="M39" s="111" t="s">
        <v>214</v>
      </c>
      <c r="N39" s="111"/>
      <c r="O39" s="141">
        <v>43497</v>
      </c>
      <c r="P39" s="142">
        <v>43497</v>
      </c>
      <c r="Q39" s="143">
        <v>43497</v>
      </c>
      <c r="R39" s="113" t="s">
        <v>456</v>
      </c>
      <c r="S39" s="113"/>
      <c r="T39" s="115" t="s">
        <v>494</v>
      </c>
      <c r="U39" s="116" t="s">
        <v>175</v>
      </c>
      <c r="V39" s="117" t="s">
        <v>413</v>
      </c>
      <c r="W39" s="117" t="s">
        <v>414</v>
      </c>
      <c r="X39" s="117" t="s">
        <v>321</v>
      </c>
      <c r="Y39" s="117" t="s">
        <v>308</v>
      </c>
      <c r="Z39" s="117">
        <v>4</v>
      </c>
      <c r="AA39" s="117" t="s">
        <v>125</v>
      </c>
      <c r="AB39" s="117" t="s">
        <v>126</v>
      </c>
      <c r="AC39" s="117" t="s">
        <v>127</v>
      </c>
      <c r="AD39" s="117" t="s">
        <v>339</v>
      </c>
      <c r="AE39" s="117"/>
      <c r="AF39" s="117" t="s">
        <v>142</v>
      </c>
      <c r="AG39" s="117"/>
      <c r="AH39" s="117" t="s">
        <v>127</v>
      </c>
      <c r="AI39" s="118"/>
      <c r="AJ39" s="119" t="s">
        <v>329</v>
      </c>
      <c r="AK39" s="120" t="s">
        <v>317</v>
      </c>
      <c r="AL39" s="121" t="s">
        <v>207</v>
      </c>
      <c r="AM39" s="122"/>
      <c r="AN39" s="122"/>
      <c r="AO39" s="122" t="s">
        <v>330</v>
      </c>
      <c r="AP39" s="122" t="s">
        <v>385</v>
      </c>
      <c r="AQ39" s="122" t="s">
        <v>176</v>
      </c>
      <c r="AR39" s="123"/>
      <c r="AS39" s="124"/>
      <c r="AT39" s="125" t="s">
        <v>542</v>
      </c>
      <c r="AU39" s="125" t="s">
        <v>542</v>
      </c>
      <c r="AV39" s="125" t="s">
        <v>542</v>
      </c>
      <c r="AW39" s="125"/>
      <c r="AX39" s="125" t="s">
        <v>542</v>
      </c>
      <c r="AY39" s="125" t="s">
        <v>542</v>
      </c>
      <c r="AZ39" s="125" t="s">
        <v>542</v>
      </c>
      <c r="BA39" s="126">
        <v>7</v>
      </c>
      <c r="BB39" s="110">
        <v>3</v>
      </c>
      <c r="BC39" s="111" t="s">
        <v>131</v>
      </c>
      <c r="BD39" s="111"/>
      <c r="BE39" s="111"/>
      <c r="BF39" s="111" t="s">
        <v>384</v>
      </c>
      <c r="BG39" s="111">
        <v>90000</v>
      </c>
      <c r="BH39" s="111">
        <v>1</v>
      </c>
      <c r="BI39" s="112"/>
      <c r="BJ39" s="114" t="s">
        <v>149</v>
      </c>
      <c r="BK39" s="113" t="s">
        <v>542</v>
      </c>
      <c r="BL39" s="113" t="s">
        <v>133</v>
      </c>
      <c r="BM39" s="113" t="s">
        <v>542</v>
      </c>
      <c r="BN39" s="113" t="s">
        <v>542</v>
      </c>
      <c r="BO39" s="113" t="s">
        <v>542</v>
      </c>
      <c r="BP39" s="113"/>
      <c r="BQ39" s="113" t="s">
        <v>542</v>
      </c>
      <c r="BR39" s="113" t="s">
        <v>542</v>
      </c>
      <c r="BS39" s="113" t="s">
        <v>542</v>
      </c>
      <c r="BT39" s="113"/>
      <c r="BU39" s="113"/>
      <c r="BV39" s="113"/>
      <c r="BW39" s="113" t="s">
        <v>134</v>
      </c>
      <c r="BX39" s="113"/>
      <c r="BY39" s="113"/>
      <c r="BZ39" s="113" t="s">
        <v>134</v>
      </c>
      <c r="CA39" s="113" t="s">
        <v>542</v>
      </c>
      <c r="CB39" s="113" t="s">
        <v>542</v>
      </c>
      <c r="CC39" s="113" t="s">
        <v>542</v>
      </c>
      <c r="CD39" s="113" t="s">
        <v>542</v>
      </c>
      <c r="CE39" s="113"/>
      <c r="CF39" s="113"/>
      <c r="CG39" s="113" t="s">
        <v>542</v>
      </c>
      <c r="CH39" s="113" t="s">
        <v>542</v>
      </c>
      <c r="CI39" s="113" t="s">
        <v>542</v>
      </c>
      <c r="CJ39" s="113" t="s">
        <v>542</v>
      </c>
      <c r="CK39" s="113" t="s">
        <v>150</v>
      </c>
      <c r="CL39" s="113" t="s">
        <v>150</v>
      </c>
      <c r="CM39" s="113"/>
      <c r="CN39" s="113"/>
      <c r="CO39" s="113"/>
      <c r="CP39" s="113"/>
      <c r="CQ39" s="113" t="s">
        <v>129</v>
      </c>
      <c r="CR39" s="115"/>
      <c r="CS39" s="116"/>
      <c r="CT39" s="117"/>
      <c r="CU39" s="118"/>
      <c r="CV39" s="119" t="s">
        <v>415</v>
      </c>
      <c r="CW39" s="127" t="s">
        <v>326</v>
      </c>
      <c r="CX39" s="127" t="s">
        <v>360</v>
      </c>
      <c r="CY39" s="127" t="s">
        <v>312</v>
      </c>
      <c r="CZ39" s="127" t="s">
        <v>219</v>
      </c>
      <c r="DA39" s="127" t="s">
        <v>141</v>
      </c>
      <c r="DB39" s="127">
        <v>5</v>
      </c>
      <c r="DC39" s="127">
        <v>5</v>
      </c>
      <c r="DD39" s="127" t="s">
        <v>367</v>
      </c>
      <c r="DE39" s="127"/>
      <c r="DF39" s="127" t="s">
        <v>346</v>
      </c>
      <c r="DG39" s="127" t="s">
        <v>153</v>
      </c>
      <c r="DH39" s="128" t="s">
        <v>416</v>
      </c>
      <c r="DI39" s="37"/>
    </row>
    <row r="40" spans="2:113" ht="12.75">
      <c r="B40" s="106"/>
      <c r="C40" s="132" t="s">
        <v>419</v>
      </c>
      <c r="D40" s="107" t="s">
        <v>537</v>
      </c>
      <c r="E40" s="108" t="s">
        <v>381</v>
      </c>
      <c r="F40" s="108" t="s">
        <v>387</v>
      </c>
      <c r="G40" s="108" t="s">
        <v>420</v>
      </c>
      <c r="H40" s="108" t="s">
        <v>520</v>
      </c>
      <c r="I40" s="109" t="s">
        <v>569</v>
      </c>
      <c r="J40" s="110" t="s">
        <v>336</v>
      </c>
      <c r="K40" s="111">
        <v>4</v>
      </c>
      <c r="L40" s="111" t="s">
        <v>122</v>
      </c>
      <c r="M40" s="111" t="s">
        <v>164</v>
      </c>
      <c r="N40" s="111">
        <v>5</v>
      </c>
      <c r="O40" s="141">
        <v>41671</v>
      </c>
      <c r="P40" s="142">
        <v>41671</v>
      </c>
      <c r="Q40" s="143">
        <v>41671</v>
      </c>
      <c r="R40" s="113" t="s">
        <v>482</v>
      </c>
      <c r="S40" s="113"/>
      <c r="T40" s="115" t="s">
        <v>495</v>
      </c>
      <c r="U40" s="116" t="s">
        <v>302</v>
      </c>
      <c r="V40" s="117" t="s">
        <v>345</v>
      </c>
      <c r="W40" s="117" t="s">
        <v>405</v>
      </c>
      <c r="X40" s="117" t="s">
        <v>12</v>
      </c>
      <c r="Y40" s="117" t="s">
        <v>338</v>
      </c>
      <c r="Z40" s="117">
        <v>4</v>
      </c>
      <c r="AA40" s="117"/>
      <c r="AB40" s="117" t="s">
        <v>126</v>
      </c>
      <c r="AC40" s="117" t="s">
        <v>127</v>
      </c>
      <c r="AD40" s="117" t="s">
        <v>128</v>
      </c>
      <c r="AE40" s="117">
        <v>6</v>
      </c>
      <c r="AF40" s="117" t="s">
        <v>128</v>
      </c>
      <c r="AG40" s="117"/>
      <c r="AH40" s="117" t="s">
        <v>127</v>
      </c>
      <c r="AI40" s="118"/>
      <c r="AJ40" s="119" t="s">
        <v>316</v>
      </c>
      <c r="AK40" s="120" t="s">
        <v>304</v>
      </c>
      <c r="AL40" s="121" t="s">
        <v>166</v>
      </c>
      <c r="AM40" s="122"/>
      <c r="AN40" s="122"/>
      <c r="AO40" s="122" t="s">
        <v>356</v>
      </c>
      <c r="AP40" s="122" t="s">
        <v>406</v>
      </c>
      <c r="AQ40" s="122" t="s">
        <v>199</v>
      </c>
      <c r="AR40" s="123"/>
      <c r="AS40" s="124">
        <v>5</v>
      </c>
      <c r="AT40" s="125" t="s">
        <v>542</v>
      </c>
      <c r="AU40" s="125" t="s">
        <v>542</v>
      </c>
      <c r="AV40" s="125" t="s">
        <v>542</v>
      </c>
      <c r="AW40" s="125" t="s">
        <v>542</v>
      </c>
      <c r="AX40" s="125" t="s">
        <v>542</v>
      </c>
      <c r="AY40" s="125" t="s">
        <v>542</v>
      </c>
      <c r="AZ40" s="125" t="s">
        <v>542</v>
      </c>
      <c r="BA40" s="126">
        <v>7</v>
      </c>
      <c r="BB40" s="110">
        <v>3</v>
      </c>
      <c r="BC40" s="111" t="s">
        <v>131</v>
      </c>
      <c r="BD40" s="111"/>
      <c r="BE40" s="111"/>
      <c r="BF40" s="111" t="s">
        <v>384</v>
      </c>
      <c r="BG40" s="111">
        <v>90000</v>
      </c>
      <c r="BH40" s="111">
        <v>1</v>
      </c>
      <c r="BI40" s="112"/>
      <c r="BJ40" s="114" t="s">
        <v>149</v>
      </c>
      <c r="BK40" s="113" t="s">
        <v>542</v>
      </c>
      <c r="BL40" s="113" t="s">
        <v>133</v>
      </c>
      <c r="BM40" s="113" t="s">
        <v>542</v>
      </c>
      <c r="BN40" s="113" t="s">
        <v>542</v>
      </c>
      <c r="BO40" s="113" t="s">
        <v>542</v>
      </c>
      <c r="BP40" s="113" t="s">
        <v>542</v>
      </c>
      <c r="BQ40" s="113" t="s">
        <v>542</v>
      </c>
      <c r="BR40" s="113" t="s">
        <v>542</v>
      </c>
      <c r="BS40" s="113" t="s">
        <v>542</v>
      </c>
      <c r="BT40" s="113"/>
      <c r="BU40" s="113"/>
      <c r="BV40" s="113"/>
      <c r="BW40" s="113" t="s">
        <v>134</v>
      </c>
      <c r="BX40" s="113"/>
      <c r="BY40" s="113"/>
      <c r="BZ40" s="113" t="s">
        <v>134</v>
      </c>
      <c r="CA40" s="113" t="s">
        <v>542</v>
      </c>
      <c r="CB40" s="113" t="s">
        <v>542</v>
      </c>
      <c r="CC40" s="113" t="s">
        <v>542</v>
      </c>
      <c r="CD40" s="113" t="s">
        <v>542</v>
      </c>
      <c r="CE40" s="113" t="s">
        <v>542</v>
      </c>
      <c r="CF40" s="113"/>
      <c r="CG40" s="113" t="s">
        <v>542</v>
      </c>
      <c r="CH40" s="113" t="s">
        <v>542</v>
      </c>
      <c r="CI40" s="113" t="s">
        <v>542</v>
      </c>
      <c r="CJ40" s="113" t="s">
        <v>542</v>
      </c>
      <c r="CK40" s="113" t="s">
        <v>150</v>
      </c>
      <c r="CL40" s="113" t="s">
        <v>150</v>
      </c>
      <c r="CM40" s="113"/>
      <c r="CN40" s="113"/>
      <c r="CO40" s="113"/>
      <c r="CP40" s="113"/>
      <c r="CQ40" s="113" t="s">
        <v>129</v>
      </c>
      <c r="CR40" s="115"/>
      <c r="CS40" s="116" t="s">
        <v>542</v>
      </c>
      <c r="CT40" s="117"/>
      <c r="CU40" s="118"/>
      <c r="CV40" s="119" t="s">
        <v>389</v>
      </c>
      <c r="CW40" s="127" t="s">
        <v>310</v>
      </c>
      <c r="CX40" s="127" t="s">
        <v>151</v>
      </c>
      <c r="CY40" s="127" t="s">
        <v>342</v>
      </c>
      <c r="CZ40" s="127" t="s">
        <v>189</v>
      </c>
      <c r="DA40" s="127" t="s">
        <v>157</v>
      </c>
      <c r="DB40" s="127">
        <v>5</v>
      </c>
      <c r="DC40" s="127">
        <v>4</v>
      </c>
      <c r="DD40" s="127" t="s">
        <v>191</v>
      </c>
      <c r="DE40" s="127"/>
      <c r="DF40" s="127" t="s">
        <v>346</v>
      </c>
      <c r="DG40" s="127" t="s">
        <v>153</v>
      </c>
      <c r="DH40" s="128" t="s">
        <v>391</v>
      </c>
      <c r="DI40" s="37"/>
    </row>
    <row r="41" spans="2:113" ht="12.75">
      <c r="B41" s="106"/>
      <c r="C41" s="132" t="s">
        <v>421</v>
      </c>
      <c r="D41" s="107" t="s">
        <v>538</v>
      </c>
      <c r="E41" s="108" t="s">
        <v>381</v>
      </c>
      <c r="F41" s="108" t="s">
        <v>387</v>
      </c>
      <c r="G41" s="108" t="s">
        <v>422</v>
      </c>
      <c r="H41" s="108" t="s">
        <v>521</v>
      </c>
      <c r="I41" s="109" t="s">
        <v>570</v>
      </c>
      <c r="J41" s="110" t="s">
        <v>307</v>
      </c>
      <c r="K41" s="111">
        <v>5</v>
      </c>
      <c r="L41" s="111" t="s">
        <v>337</v>
      </c>
      <c r="M41" s="111" t="s">
        <v>214</v>
      </c>
      <c r="N41" s="111"/>
      <c r="O41" s="141">
        <v>43497</v>
      </c>
      <c r="P41" s="142">
        <v>43497</v>
      </c>
      <c r="Q41" s="143">
        <v>43497</v>
      </c>
      <c r="R41" s="113" t="s">
        <v>483</v>
      </c>
      <c r="S41" s="113"/>
      <c r="T41" s="115" t="s">
        <v>494</v>
      </c>
      <c r="U41" s="116" t="s">
        <v>175</v>
      </c>
      <c r="V41" s="117" t="s">
        <v>413</v>
      </c>
      <c r="W41" s="117" t="s">
        <v>414</v>
      </c>
      <c r="X41" s="117" t="s">
        <v>321</v>
      </c>
      <c r="Y41" s="117" t="s">
        <v>308</v>
      </c>
      <c r="Z41" s="117">
        <v>4</v>
      </c>
      <c r="AA41" s="117" t="s">
        <v>125</v>
      </c>
      <c r="AB41" s="117" t="s">
        <v>126</v>
      </c>
      <c r="AC41" s="117" t="s">
        <v>127</v>
      </c>
      <c r="AD41" s="117" t="s">
        <v>339</v>
      </c>
      <c r="AE41" s="117"/>
      <c r="AF41" s="117" t="s">
        <v>142</v>
      </c>
      <c r="AG41" s="117"/>
      <c r="AH41" s="117" t="s">
        <v>127</v>
      </c>
      <c r="AI41" s="118"/>
      <c r="AJ41" s="119" t="s">
        <v>329</v>
      </c>
      <c r="AK41" s="120" t="s">
        <v>317</v>
      </c>
      <c r="AL41" s="121" t="s">
        <v>207</v>
      </c>
      <c r="AM41" s="122"/>
      <c r="AN41" s="122"/>
      <c r="AO41" s="122" t="s">
        <v>330</v>
      </c>
      <c r="AP41" s="122" t="s">
        <v>385</v>
      </c>
      <c r="AQ41" s="122" t="s">
        <v>176</v>
      </c>
      <c r="AR41" s="123"/>
      <c r="AS41" s="124"/>
      <c r="AT41" s="125" t="s">
        <v>542</v>
      </c>
      <c r="AU41" s="125" t="s">
        <v>542</v>
      </c>
      <c r="AV41" s="125" t="s">
        <v>542</v>
      </c>
      <c r="AW41" s="125"/>
      <c r="AX41" s="125" t="s">
        <v>542</v>
      </c>
      <c r="AY41" s="125" t="s">
        <v>542</v>
      </c>
      <c r="AZ41" s="125" t="s">
        <v>542</v>
      </c>
      <c r="BA41" s="126">
        <v>7</v>
      </c>
      <c r="BB41" s="110">
        <v>3</v>
      </c>
      <c r="BC41" s="111" t="s">
        <v>131</v>
      </c>
      <c r="BD41" s="111"/>
      <c r="BE41" s="111"/>
      <c r="BF41" s="111" t="s">
        <v>384</v>
      </c>
      <c r="BG41" s="111">
        <v>90000</v>
      </c>
      <c r="BH41" s="111">
        <v>1</v>
      </c>
      <c r="BI41" s="112"/>
      <c r="BJ41" s="114" t="s">
        <v>149</v>
      </c>
      <c r="BK41" s="113" t="s">
        <v>542</v>
      </c>
      <c r="BL41" s="113" t="s">
        <v>133</v>
      </c>
      <c r="BM41" s="113" t="s">
        <v>542</v>
      </c>
      <c r="BN41" s="113" t="s">
        <v>542</v>
      </c>
      <c r="BO41" s="113" t="s">
        <v>542</v>
      </c>
      <c r="BP41" s="113"/>
      <c r="BQ41" s="113" t="s">
        <v>542</v>
      </c>
      <c r="BR41" s="113" t="s">
        <v>542</v>
      </c>
      <c r="BS41" s="113" t="s">
        <v>542</v>
      </c>
      <c r="BT41" s="113"/>
      <c r="BU41" s="113"/>
      <c r="BV41" s="113"/>
      <c r="BW41" s="113" t="s">
        <v>134</v>
      </c>
      <c r="BX41" s="113"/>
      <c r="BY41" s="113"/>
      <c r="BZ41" s="113" t="s">
        <v>134</v>
      </c>
      <c r="CA41" s="113" t="s">
        <v>542</v>
      </c>
      <c r="CB41" s="113" t="s">
        <v>542</v>
      </c>
      <c r="CC41" s="113" t="s">
        <v>542</v>
      </c>
      <c r="CD41" s="113" t="s">
        <v>542</v>
      </c>
      <c r="CE41" s="113"/>
      <c r="CF41" s="113" t="s">
        <v>542</v>
      </c>
      <c r="CG41" s="113" t="s">
        <v>542</v>
      </c>
      <c r="CH41" s="113" t="s">
        <v>542</v>
      </c>
      <c r="CI41" s="113" t="s">
        <v>542</v>
      </c>
      <c r="CJ41" s="113" t="s">
        <v>542</v>
      </c>
      <c r="CK41" s="113" t="s">
        <v>150</v>
      </c>
      <c r="CL41" s="113" t="s">
        <v>150</v>
      </c>
      <c r="CM41" s="113"/>
      <c r="CN41" s="113"/>
      <c r="CO41" s="113"/>
      <c r="CP41" s="113"/>
      <c r="CQ41" s="113" t="s">
        <v>129</v>
      </c>
      <c r="CR41" s="115"/>
      <c r="CS41" s="116" t="s">
        <v>162</v>
      </c>
      <c r="CT41" s="117" t="s">
        <v>542</v>
      </c>
      <c r="CU41" s="118"/>
      <c r="CV41" s="119" t="s">
        <v>415</v>
      </c>
      <c r="CW41" s="127" t="s">
        <v>326</v>
      </c>
      <c r="CX41" s="127" t="s">
        <v>360</v>
      </c>
      <c r="CY41" s="127" t="s">
        <v>312</v>
      </c>
      <c r="CZ41" s="127" t="s">
        <v>219</v>
      </c>
      <c r="DA41" s="127" t="s">
        <v>141</v>
      </c>
      <c r="DB41" s="127">
        <v>5</v>
      </c>
      <c r="DC41" s="127">
        <v>5</v>
      </c>
      <c r="DD41" s="127" t="s">
        <v>367</v>
      </c>
      <c r="DE41" s="127"/>
      <c r="DF41" s="127" t="s">
        <v>346</v>
      </c>
      <c r="DG41" s="127" t="s">
        <v>153</v>
      </c>
      <c r="DH41" s="128" t="s">
        <v>416</v>
      </c>
      <c r="DI41" s="37"/>
    </row>
    <row r="42" spans="2:113" ht="13.5" thickBot="1">
      <c r="B42" s="106"/>
      <c r="C42" s="132" t="s">
        <v>423</v>
      </c>
      <c r="D42" s="107" t="s">
        <v>539</v>
      </c>
      <c r="E42" s="108" t="s">
        <v>381</v>
      </c>
      <c r="F42" s="108" t="s">
        <v>387</v>
      </c>
      <c r="G42" s="108" t="s">
        <v>424</v>
      </c>
      <c r="H42" s="108" t="s">
        <v>522</v>
      </c>
      <c r="I42" s="109" t="s">
        <v>571</v>
      </c>
      <c r="J42" s="110" t="s">
        <v>336</v>
      </c>
      <c r="K42" s="111">
        <v>4</v>
      </c>
      <c r="L42" s="111" t="s">
        <v>337</v>
      </c>
      <c r="M42" s="111" t="s">
        <v>123</v>
      </c>
      <c r="N42" s="111">
        <v>5</v>
      </c>
      <c r="O42" s="141">
        <v>41671</v>
      </c>
      <c r="P42" s="142">
        <v>41671</v>
      </c>
      <c r="Q42" s="143">
        <v>41671</v>
      </c>
      <c r="R42" s="113" t="s">
        <v>484</v>
      </c>
      <c r="S42" s="113"/>
      <c r="T42" s="115" t="s">
        <v>496</v>
      </c>
      <c r="U42" s="116" t="s">
        <v>302</v>
      </c>
      <c r="V42" s="117" t="s">
        <v>345</v>
      </c>
      <c r="W42" s="117" t="s">
        <v>405</v>
      </c>
      <c r="X42" s="117" t="s">
        <v>12</v>
      </c>
      <c r="Y42" s="117" t="s">
        <v>338</v>
      </c>
      <c r="Z42" s="117">
        <v>4</v>
      </c>
      <c r="AA42" s="117"/>
      <c r="AB42" s="117" t="s">
        <v>126</v>
      </c>
      <c r="AC42" s="117" t="s">
        <v>127</v>
      </c>
      <c r="AD42" s="117" t="s">
        <v>339</v>
      </c>
      <c r="AE42" s="117"/>
      <c r="AF42" s="117" t="s">
        <v>142</v>
      </c>
      <c r="AG42" s="117"/>
      <c r="AH42" s="117" t="s">
        <v>127</v>
      </c>
      <c r="AI42" s="118"/>
      <c r="AJ42" s="119" t="s">
        <v>341</v>
      </c>
      <c r="AK42" s="120" t="s">
        <v>148</v>
      </c>
      <c r="AL42" s="121" t="s">
        <v>130</v>
      </c>
      <c r="AM42" s="122"/>
      <c r="AN42" s="122"/>
      <c r="AO42" s="122" t="s">
        <v>359</v>
      </c>
      <c r="AP42" s="122" t="s">
        <v>200</v>
      </c>
      <c r="AQ42" s="122" t="s">
        <v>199</v>
      </c>
      <c r="AR42" s="123"/>
      <c r="AS42" s="124">
        <v>5</v>
      </c>
      <c r="AT42" s="125" t="s">
        <v>542</v>
      </c>
      <c r="AU42" s="125" t="s">
        <v>542</v>
      </c>
      <c r="AV42" s="125" t="s">
        <v>542</v>
      </c>
      <c r="AW42" s="125" t="s">
        <v>542</v>
      </c>
      <c r="AX42" s="125" t="s">
        <v>542</v>
      </c>
      <c r="AY42" s="125" t="s">
        <v>542</v>
      </c>
      <c r="AZ42" s="125" t="s">
        <v>542</v>
      </c>
      <c r="BA42" s="126">
        <v>7</v>
      </c>
      <c r="BB42" s="110">
        <v>3</v>
      </c>
      <c r="BC42" s="111" t="s">
        <v>131</v>
      </c>
      <c r="BD42" s="111"/>
      <c r="BE42" s="111"/>
      <c r="BF42" s="111" t="s">
        <v>384</v>
      </c>
      <c r="BG42" s="111">
        <v>90000</v>
      </c>
      <c r="BH42" s="111">
        <v>1</v>
      </c>
      <c r="BI42" s="112"/>
      <c r="BJ42" s="114" t="s">
        <v>149</v>
      </c>
      <c r="BK42" s="113" t="s">
        <v>542</v>
      </c>
      <c r="BL42" s="113" t="s">
        <v>133</v>
      </c>
      <c r="BM42" s="113" t="s">
        <v>542</v>
      </c>
      <c r="BN42" s="113" t="s">
        <v>542</v>
      </c>
      <c r="BO42" s="113" t="s">
        <v>542</v>
      </c>
      <c r="BP42" s="113" t="s">
        <v>542</v>
      </c>
      <c r="BQ42" s="113" t="s">
        <v>542</v>
      </c>
      <c r="BR42" s="113" t="s">
        <v>542</v>
      </c>
      <c r="BS42" s="113" t="s">
        <v>542</v>
      </c>
      <c r="BT42" s="113"/>
      <c r="BU42" s="113"/>
      <c r="BV42" s="113"/>
      <c r="BW42" s="113" t="s">
        <v>134</v>
      </c>
      <c r="BX42" s="113"/>
      <c r="BY42" s="113"/>
      <c r="BZ42" s="113" t="s">
        <v>134</v>
      </c>
      <c r="CA42" s="113" t="s">
        <v>542</v>
      </c>
      <c r="CB42" s="113" t="s">
        <v>542</v>
      </c>
      <c r="CC42" s="113" t="s">
        <v>542</v>
      </c>
      <c r="CD42" s="113" t="s">
        <v>542</v>
      </c>
      <c r="CE42" s="113" t="s">
        <v>542</v>
      </c>
      <c r="CF42" s="113"/>
      <c r="CG42" s="113" t="s">
        <v>542</v>
      </c>
      <c r="CH42" s="113" t="s">
        <v>542</v>
      </c>
      <c r="CI42" s="113" t="s">
        <v>542</v>
      </c>
      <c r="CJ42" s="113" t="s">
        <v>542</v>
      </c>
      <c r="CK42" s="113" t="s">
        <v>150</v>
      </c>
      <c r="CL42" s="113" t="s">
        <v>150</v>
      </c>
      <c r="CM42" s="113"/>
      <c r="CN42" s="113"/>
      <c r="CO42" s="113"/>
      <c r="CP42" s="113"/>
      <c r="CQ42" s="113" t="s">
        <v>129</v>
      </c>
      <c r="CR42" s="115"/>
      <c r="CS42" s="116" t="s">
        <v>542</v>
      </c>
      <c r="CT42" s="117"/>
      <c r="CU42" s="118"/>
      <c r="CV42" s="119" t="s">
        <v>389</v>
      </c>
      <c r="CW42" s="127" t="s">
        <v>310</v>
      </c>
      <c r="CX42" s="127" t="s">
        <v>151</v>
      </c>
      <c r="CY42" s="127" t="s">
        <v>342</v>
      </c>
      <c r="CZ42" s="127" t="s">
        <v>189</v>
      </c>
      <c r="DA42" s="127" t="s">
        <v>157</v>
      </c>
      <c r="DB42" s="127">
        <v>5</v>
      </c>
      <c r="DC42" s="127">
        <v>4</v>
      </c>
      <c r="DD42" s="127" t="s">
        <v>192</v>
      </c>
      <c r="DE42" s="127"/>
      <c r="DF42" s="127" t="s">
        <v>346</v>
      </c>
      <c r="DG42" s="127" t="s">
        <v>153</v>
      </c>
      <c r="DH42" s="128" t="s">
        <v>391</v>
      </c>
      <c r="DI42" s="37"/>
    </row>
    <row r="43" spans="2:112" ht="12.7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</row>
  </sheetData>
  <autoFilter ref="B6:DH42"/>
  <hyperlinks>
    <hyperlink ref="C8:I8" r:id="rId1" display="http://cardatabase.teoalida.com/"/>
    <hyperlink ref="B8" r:id="rId2" display="http://cardatabase.teoalida.com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0"/>
  <sheetViews>
    <sheetView workbookViewId="0" topLeftCell="A1">
      <selection activeCell="A1" sqref="A1"/>
    </sheetView>
  </sheetViews>
  <sheetFormatPr defaultColWidth="2.7109375" defaultRowHeight="12.75"/>
  <cols>
    <col min="2" max="2" width="18.7109375" style="0" customWidth="1"/>
    <col min="3" max="3" width="10.7109375" style="0" customWidth="1"/>
  </cols>
  <sheetData>
    <row r="2" spans="2:3" ht="36">
      <c r="B2" s="105" t="s">
        <v>540</v>
      </c>
      <c r="C2" s="105"/>
    </row>
    <row r="3" ht="13.5" thickBot="1"/>
    <row r="4" spans="2:3" ht="25.5">
      <c r="B4" s="133" t="s">
        <v>14</v>
      </c>
      <c r="C4" s="134" t="s">
        <v>541</v>
      </c>
    </row>
    <row r="5" spans="2:3" ht="13.5" thickBot="1">
      <c r="B5" s="135">
        <f>COUNTA(B6:B49)</f>
        <v>44</v>
      </c>
      <c r="C5" s="136">
        <f>SUM(C6:C49)</f>
        <v>1812</v>
      </c>
    </row>
    <row r="6" spans="2:3" ht="12.75">
      <c r="B6" s="139" t="s">
        <v>121</v>
      </c>
      <c r="C6" s="137">
        <v>14</v>
      </c>
    </row>
    <row r="7" spans="2:3" ht="12.75">
      <c r="B7" s="140" t="s">
        <v>143</v>
      </c>
      <c r="C7" s="138">
        <v>12</v>
      </c>
    </row>
    <row r="8" spans="2:3" ht="12.75">
      <c r="B8" s="140" t="s">
        <v>170</v>
      </c>
      <c r="C8" s="138">
        <v>2</v>
      </c>
    </row>
    <row r="9" spans="2:3" ht="12.75">
      <c r="B9" s="140" t="s">
        <v>174</v>
      </c>
      <c r="C9" s="138">
        <v>81</v>
      </c>
    </row>
    <row r="10" spans="2:3" ht="12.75">
      <c r="B10" s="140" t="s">
        <v>5</v>
      </c>
      <c r="C10" s="138">
        <v>9</v>
      </c>
    </row>
    <row r="11" spans="2:3" ht="12.75">
      <c r="B11" s="140" t="s">
        <v>11</v>
      </c>
      <c r="C11" s="138">
        <v>7</v>
      </c>
    </row>
    <row r="12" spans="2:3" ht="12.75">
      <c r="B12" s="140" t="s">
        <v>218</v>
      </c>
      <c r="C12" s="138">
        <v>228</v>
      </c>
    </row>
    <row r="13" spans="2:3" ht="12.75">
      <c r="B13" s="140" t="s">
        <v>305</v>
      </c>
      <c r="C13" s="138">
        <v>8</v>
      </c>
    </row>
    <row r="14" spans="2:3" ht="12.75">
      <c r="B14" s="140" t="s">
        <v>306</v>
      </c>
      <c r="C14" s="138">
        <v>5</v>
      </c>
    </row>
    <row r="15" spans="2:3" ht="12.75">
      <c r="B15" s="140" t="s">
        <v>309</v>
      </c>
      <c r="C15" s="138">
        <v>46</v>
      </c>
    </row>
    <row r="16" spans="2:3" ht="12.75">
      <c r="B16" s="140" t="s">
        <v>320</v>
      </c>
      <c r="C16" s="138">
        <v>73</v>
      </c>
    </row>
    <row r="17" spans="2:3" ht="12.75">
      <c r="B17" s="140" t="s">
        <v>331</v>
      </c>
      <c r="C17" s="138">
        <v>15</v>
      </c>
    </row>
    <row r="18" spans="2:3" ht="12.75">
      <c r="B18" s="140" t="s">
        <v>334</v>
      </c>
      <c r="C18" s="138">
        <v>14</v>
      </c>
    </row>
    <row r="19" spans="2:3" ht="12.75">
      <c r="B19" s="140" t="s">
        <v>335</v>
      </c>
      <c r="C19" s="138">
        <v>33</v>
      </c>
    </row>
    <row r="20" spans="2:3" ht="12.75">
      <c r="B20" s="140" t="s">
        <v>319</v>
      </c>
      <c r="C20" s="138">
        <v>45</v>
      </c>
    </row>
    <row r="21" spans="2:3" ht="12.75">
      <c r="B21" s="140" t="s">
        <v>325</v>
      </c>
      <c r="C21" s="138">
        <v>31</v>
      </c>
    </row>
    <row r="22" spans="2:3" ht="12.75">
      <c r="B22" s="140" t="s">
        <v>327</v>
      </c>
      <c r="C22" s="138">
        <v>7</v>
      </c>
    </row>
    <row r="23" spans="2:3" ht="12.75">
      <c r="B23" s="140" t="s">
        <v>328</v>
      </c>
      <c r="C23" s="138">
        <v>84</v>
      </c>
    </row>
    <row r="24" spans="2:3" ht="12.75">
      <c r="B24" s="140" t="s">
        <v>344</v>
      </c>
      <c r="C24" s="138">
        <v>25</v>
      </c>
    </row>
    <row r="25" spans="2:3" ht="12.75">
      <c r="B25" s="140" t="s">
        <v>348</v>
      </c>
      <c r="C25" s="138">
        <v>20</v>
      </c>
    </row>
    <row r="26" spans="2:3" ht="12.75">
      <c r="B26" s="140" t="s">
        <v>349</v>
      </c>
      <c r="C26" s="138">
        <v>42</v>
      </c>
    </row>
    <row r="27" spans="2:3" ht="12.75">
      <c r="B27" s="140" t="s">
        <v>351</v>
      </c>
      <c r="C27" s="138">
        <v>9</v>
      </c>
    </row>
    <row r="28" spans="2:3" ht="12.75">
      <c r="B28" s="140" t="s">
        <v>352</v>
      </c>
      <c r="C28" s="138">
        <v>147</v>
      </c>
    </row>
    <row r="29" spans="2:3" ht="12.75">
      <c r="B29" s="140" t="s">
        <v>353</v>
      </c>
      <c r="C29" s="138">
        <v>23</v>
      </c>
    </row>
    <row r="30" spans="2:3" ht="12.75">
      <c r="B30" s="140" t="s">
        <v>354</v>
      </c>
      <c r="C30" s="138">
        <v>45</v>
      </c>
    </row>
    <row r="31" spans="2:3" ht="12.75">
      <c r="B31" s="140" t="s">
        <v>355</v>
      </c>
      <c r="C31" s="138">
        <v>43</v>
      </c>
    </row>
    <row r="32" spans="2:3" ht="12.75">
      <c r="B32" s="140" t="s">
        <v>357</v>
      </c>
      <c r="C32" s="138">
        <v>2</v>
      </c>
    </row>
    <row r="33" spans="2:3" ht="12.75">
      <c r="B33" s="140" t="s">
        <v>358</v>
      </c>
      <c r="C33" s="138">
        <v>38</v>
      </c>
    </row>
    <row r="34" spans="2:3" ht="12.75">
      <c r="B34" s="140" t="s">
        <v>361</v>
      </c>
      <c r="C34" s="138">
        <v>146</v>
      </c>
    </row>
    <row r="35" spans="2:3" ht="12.75">
      <c r="B35" s="140" t="s">
        <v>363</v>
      </c>
      <c r="C35" s="138">
        <v>2</v>
      </c>
    </row>
    <row r="36" spans="2:3" ht="12.75">
      <c r="B36" s="140" t="s">
        <v>364</v>
      </c>
      <c r="C36" s="138">
        <v>25</v>
      </c>
    </row>
    <row r="37" spans="2:3" ht="12.75">
      <c r="B37" s="140" t="s">
        <v>365</v>
      </c>
      <c r="C37" s="138">
        <v>14</v>
      </c>
    </row>
    <row r="38" spans="2:3" ht="12.75">
      <c r="B38" s="140" t="s">
        <v>373</v>
      </c>
      <c r="C38" s="138">
        <v>60</v>
      </c>
    </row>
    <row r="39" spans="2:3" ht="12.75">
      <c r="B39" s="140" t="s">
        <v>368</v>
      </c>
      <c r="C39" s="138">
        <v>23</v>
      </c>
    </row>
    <row r="40" spans="2:3" ht="12.75">
      <c r="B40" s="140" t="s">
        <v>370</v>
      </c>
      <c r="C40" s="138">
        <v>20</v>
      </c>
    </row>
    <row r="41" spans="2:3" ht="12.75">
      <c r="B41" s="140" t="s">
        <v>371</v>
      </c>
      <c r="C41" s="138">
        <v>27</v>
      </c>
    </row>
    <row r="42" spans="2:3" ht="12.75">
      <c r="B42" s="140" t="s">
        <v>372</v>
      </c>
      <c r="C42" s="138">
        <v>32</v>
      </c>
    </row>
    <row r="43" spans="2:3" ht="12.75">
      <c r="B43" s="140" t="s">
        <v>374</v>
      </c>
      <c r="C43" s="138">
        <v>9</v>
      </c>
    </row>
    <row r="44" spans="2:3" ht="12.75">
      <c r="B44" s="140" t="s">
        <v>375</v>
      </c>
      <c r="C44" s="138">
        <v>13</v>
      </c>
    </row>
    <row r="45" spans="2:3" ht="12.75">
      <c r="B45" s="140" t="s">
        <v>376</v>
      </c>
      <c r="C45" s="138">
        <v>33</v>
      </c>
    </row>
    <row r="46" spans="2:3" ht="12.75">
      <c r="B46" s="140" t="s">
        <v>377</v>
      </c>
      <c r="C46" s="138">
        <v>6</v>
      </c>
    </row>
    <row r="47" spans="2:3" ht="12.75">
      <c r="B47" s="140" t="s">
        <v>381</v>
      </c>
      <c r="C47" s="138">
        <v>103</v>
      </c>
    </row>
    <row r="48" spans="2:3" ht="12.75">
      <c r="B48" s="140" t="s">
        <v>426</v>
      </c>
      <c r="C48" s="138">
        <v>110</v>
      </c>
    </row>
    <row r="49" spans="2:3" ht="13.5" thickBot="1">
      <c r="B49" s="140" t="s">
        <v>425</v>
      </c>
      <c r="C49" s="138">
        <v>81</v>
      </c>
    </row>
    <row r="50" spans="2:3" ht="12.75">
      <c r="B50" s="56"/>
      <c r="C50" s="5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Africa Car Database - www.teoalida.com/cardatabase</dc:title>
  <dc:subject/>
  <dc:creator>Teoalida</dc:creator>
  <cp:keywords/>
  <dc:description/>
  <cp:lastModifiedBy>Teoalida</cp:lastModifiedBy>
  <dcterms:created xsi:type="dcterms:W3CDTF">2019-07-06T11:40:07Z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