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5405" activeTab="0"/>
  </bookViews>
  <sheets>
    <sheet name="Buses" sheetId="1" r:id="rId1"/>
    <sheet name="Statistics" sheetId="2" r:id="rId2"/>
  </sheets>
  <definedNames>
    <definedName name="_xlnm._FilterDatabase" localSheetId="0" hidden="1">'Buses'!$B$6:$BR$38</definedName>
  </definedNames>
  <calcPr fullCalcOnLoad="1"/>
</workbook>
</file>

<file path=xl/sharedStrings.xml><?xml version="1.0" encoding="utf-8"?>
<sst xmlns="http://schemas.openxmlformats.org/spreadsheetml/2006/main" count="1216" uniqueCount="253">
  <si>
    <t>no</t>
  </si>
  <si>
    <t>yes</t>
  </si>
  <si>
    <t>https://buses.cardekho.com//autos/piaggio/ape-auto-ht-dx/3-seater1920cng/specifications</t>
  </si>
  <si>
    <t>Piaggio Ape Auto HT DX</t>
  </si>
  <si>
    <t>4-stroke, Water cooled, 2 valves</t>
  </si>
  <si>
    <t>11.5 hp @ 4200 r/min</t>
  </si>
  <si>
    <t>22.49 Nm @ 2400 r/min</t>
  </si>
  <si>
    <t>CNG 60 (40 + 20 L Water capacity &amp;amp; Petrol 2.8 L)</t>
  </si>
  <si>
    <t>Helical spring with dampener</t>
  </si>
  <si>
    <t>Rubber spring with dampener</t>
  </si>
  <si>
    <t>12 DC 35Ah</t>
  </si>
  <si>
    <t>https://buses.cardekho.com//buses/ashok-leyland/12m-fe-staff-bus/62seater6200scr/specifications</t>
  </si>
  <si>
    <t>https://buses.cardekho.com//buses/ashok-leyland/12m-fe-staff-bus/65-seater6200/specifications</t>
  </si>
  <si>
    <t>H series,iEGR CRS</t>
  </si>
  <si>
    <t>224 hp @ 2400 r/min</t>
  </si>
  <si>
    <t>820 Nm @ 1300-1900 r/min</t>
  </si>
  <si>
    <t>65+D</t>
  </si>
  <si>
    <t>Rubber ended leaf spring/Air suspension</t>
  </si>
  <si>
    <t>24V - 200Ah</t>
  </si>
  <si>
    <t>https://buses.cardekho.com//buses/ashok-leyland/12m-fe-staff-bus/45-seater6200/specifications</t>
  </si>
  <si>
    <t>https://buses.cardekho.com//buses/ashok-leyland/12m-fe-staff-bus/40-seater6200/specifications</t>
  </si>
  <si>
    <t>Semi-sleeper seat</t>
  </si>
  <si>
    <t>https://buses.cardekho.com//buses/ashok-leyland/12m-fe-staff-bus/30-seater6200/specifications</t>
  </si>
  <si>
    <t>Sleeper berth</t>
  </si>
  <si>
    <t>https://buses.cardekho.com//buses/ashok-leyland/12m-fe-intercity/38seater6200/specifications</t>
  </si>
  <si>
    <t>https://buses.cardekho.com//buses/ashok-leyland/12m-fe-intercity/65-seater6200/specifications</t>
  </si>
  <si>
    <t>158 hp @ 2400 r/min</t>
  </si>
  <si>
    <t>550 Nm @ 1200-1900 r/min</t>
  </si>
  <si>
    <t>10 R 20 - 16PR</t>
  </si>
  <si>
    <t>Progressive multi leaf shackle</t>
  </si>
  <si>
    <t>https://buses.cardekho.com//buses/ashok-leyland/12m-fe-intercity/45-seater6200/specifications</t>
  </si>
  <si>
    <t>https://buses.cardekho.com//buses/ashok-leyland/12m-fe-intercity/40-seater6200/specifications</t>
  </si>
  <si>
    <t>https://buses.cardekho.com//buses/ashok-leyland/12m-fe-intercity/30-seater6200/specifications</t>
  </si>
  <si>
    <t>https://buses.cardekho.com//autos/piaggio/ape-plus/3-seater2100/specifications</t>
  </si>
  <si>
    <t>Water Cooled Engine</t>
  </si>
  <si>
    <t>9.39 hp @ 3600 r/min</t>
  </si>
  <si>
    <t>23.5 Nm @ 2200 r/min</t>
  </si>
  <si>
    <t>Hydraulic Telescopic Shock Absorber With Helical Compression Spring with dampener</t>
  </si>
  <si>
    <t>Hydraulic Telescopic Shock Absorber With Rubber Compression Spring with dampener</t>
  </si>
  <si>
    <t>12 DC 50Ah</t>
  </si>
  <si>
    <t>https://buses.cardekho.com//autos/piaggio/ape-dxl/3-seater2100/specifications</t>
  </si>
  <si>
    <t>Water Cooled</t>
  </si>
  <si>
    <t>9.39 hp @ 3600 rpm</t>
  </si>
  <si>
    <t>23.5 Nm @ 2200 rpm</t>
  </si>
  <si>
    <t>https://buses.cardekho.com//autos/piaggio/ape-city-plus/3-seater1920/specifications</t>
  </si>
  <si>
    <t>https://buses.cardekho.com//autos/piaggio/ape-city-plus/3-seater1920cng/specifications</t>
  </si>
  <si>
    <t>9.17 hp @ 4700 rpm</t>
  </si>
  <si>
    <t>17 Nm @ 2300 rpm</t>
  </si>
  <si>
    <t>40 (Petrol 2.8)</t>
  </si>
  <si>
    <t>4.50 â€“ 10, 4 PR</t>
  </si>
  <si>
    <t>https://buses.cardekho.com//autos/piaggio/ape-city-plus/3-seater1920lpg/specifications</t>
  </si>
  <si>
    <t>9.9 hp @ 4700 rpm</t>
  </si>
  <si>
    <t>17.8 Nm @ 2300 rpm</t>
  </si>
  <si>
    <t>20.6 (Petrol 2.8)</t>
  </si>
  <si>
    <t>https://buses.cardekho.com//autos/piaggio/ape-e-city/3-seater1920electric/specifications</t>
  </si>
  <si>
    <t>https://buses.cardekho.com//autos/piaggio/ape-city-bs6/3-seater1920cng/specifications</t>
  </si>
  <si>
    <t>8.85 bhp</t>
  </si>
  <si>
    <t>14.8 Nm</t>
  </si>
  <si>
    <t>https://buses.cardekho.com//autos/piaggio/ape-city-bs6/3-seater1920lpg/specifications</t>
  </si>
  <si>
    <t>https://buses.cardekho.com//autos/piaggio/ape-dx-bs6/3-seater1920diesel/specifications</t>
  </si>
  <si>
    <t>12V DC 50 Ah</t>
  </si>
  <si>
    <t>https://buses.cardekho.com//autos/piaggio/ape-dx-bs6/3-seater1920cng/specifications</t>
  </si>
  <si>
    <t>9.59 hp @ 4700 r/min</t>
  </si>
  <si>
    <t>16.54 Nm @ 2200 r/min</t>
  </si>
  <si>
    <t>https://buses.cardekho.com//autos/piaggio/ape-dx-bs6/3-seater1920lpg/specifications</t>
  </si>
  <si>
    <t>10.06 hp @ 4700 r/min</t>
  </si>
  <si>
    <t>18.7 Nm @ 2300 r/min</t>
  </si>
  <si>
    <t>This file is a SAMPLE, including Piaggio and Ashok Leyland 12M (26 models)</t>
  </si>
  <si>
    <t>Visit above website for the FULL database (14 makes, 500+ models)</t>
  </si>
  <si>
    <t>https://buses.cardekho.com//buses/ashok-leyland/12m-fe-stage-carrier-bus/65-seater6200/specifications</t>
  </si>
  <si>
    <t>Ashok Leyland 12M FE Stage Carrier Bus</t>
  </si>
  <si>
    <t>177 hp @ 2500 r/min</t>
  </si>
  <si>
    <t>660 Nm @ 1200-1900 r/min</t>
  </si>
  <si>
    <t>Air suspension/Progressive multi leaf shackle</t>
  </si>
  <si>
    <t>55/85</t>
  </si>
  <si>
    <t>https://buses.cardekho.com//buses/ashok-leyland/12m-fe-stage-carrier-bus/45-seater6200/specifications</t>
  </si>
  <si>
    <t>https://buses.cardekho.com//buses/ashok-leyland/12m-fe-stage-carrier-bus/40-seater6200/specifications</t>
  </si>
  <si>
    <t>https://buses.cardekho.com//buses/ashok-leyland/12m-fe-stage-carrier-bus/30-seater6200/specifications</t>
  </si>
  <si>
    <t>High back seats</t>
  </si>
  <si>
    <t>330 mm diameter diaphragm type with air assisted hydraulic actuation</t>
  </si>
  <si>
    <t>Fully floating single reduction hypoid</t>
  </si>
  <si>
    <t>24V - 150Ah</t>
  </si>
  <si>
    <t>Push back seat</t>
  </si>
  <si>
    <t>10R20</t>
  </si>
  <si>
    <t>295/80R22.5 - 16PR</t>
  </si>
  <si>
    <t>BS-VI</t>
  </si>
  <si>
    <t>Others</t>
  </si>
  <si>
    <r>
      <t xml:space="preserve">Compiled in Excel by Teoalida © </t>
    </r>
    <r>
      <rPr>
        <b/>
        <u val="single"/>
        <sz val="14"/>
        <color indexed="49"/>
        <rFont val="Arial"/>
        <family val="2"/>
      </rPr>
      <t>cardatabase.teoalida.com</t>
    </r>
  </si>
  <si>
    <t>Alternator (Amps)</t>
  </si>
  <si>
    <t>Passenger Door</t>
  </si>
  <si>
    <t>Side Windows</t>
  </si>
  <si>
    <t>Emergency Exit</t>
  </si>
  <si>
    <t>First Aid Kit</t>
  </si>
  <si>
    <t>Hatrack</t>
  </si>
  <si>
    <t>Lights</t>
  </si>
  <si>
    <t>Luggage Boot</t>
  </si>
  <si>
    <t>Entertainment Package</t>
  </si>
  <si>
    <t>Emergency Start</t>
  </si>
  <si>
    <t>Optional Fitments</t>
  </si>
  <si>
    <t>Ashok Leyland 12M FE Intercity</t>
  </si>
  <si>
    <t>H Series 6 cylinder CRS</t>
  </si>
  <si>
    <t>380 Diaphragm with booster</t>
  </si>
  <si>
    <t>295/80 R 22.5</t>
  </si>
  <si>
    <t>Rubber ended leaf spring / air</t>
  </si>
  <si>
    <t>Semi elliptical multi leaf spring / air</t>
  </si>
  <si>
    <t>24V, 200Ah</t>
  </si>
  <si>
    <t>85A</t>
  </si>
  <si>
    <t>Rubber ended leaf spring</t>
  </si>
  <si>
    <t>Ashok Leyland 12M FE Staff Bus</t>
  </si>
  <si>
    <t>165 bhp @ 2400 rpm</t>
  </si>
  <si>
    <t>550 Nm @ 1200 -1800 rpm</t>
  </si>
  <si>
    <t>14â€ Axial clutch with hydraulic actuation</t>
  </si>
  <si>
    <t>62+D</t>
  </si>
  <si>
    <t>24V -150Ah</t>
  </si>
  <si>
    <t>55A</t>
  </si>
  <si>
    <t>177 bhp @ 2400 rpm</t>
  </si>
  <si>
    <t>660 Nm @ 1200 -1900 rpm</t>
  </si>
  <si>
    <t>Chassis with cabin</t>
  </si>
  <si>
    <t>38+D</t>
  </si>
  <si>
    <t>Ex-showroom Price</t>
  </si>
  <si>
    <t>Emission Norms</t>
  </si>
  <si>
    <t>Engine Cylinders</t>
  </si>
  <si>
    <t>Max Power</t>
  </si>
  <si>
    <t>Max Torque</t>
  </si>
  <si>
    <t>Body Option</t>
  </si>
  <si>
    <t>Chassis Type</t>
  </si>
  <si>
    <t>Floor Type</t>
  </si>
  <si>
    <t>Engine Location</t>
  </si>
  <si>
    <t>Axle Confugiration</t>
  </si>
  <si>
    <t>Front Tyre</t>
  </si>
  <si>
    <t>Rear Tyre</t>
  </si>
  <si>
    <t>Seat Type</t>
  </si>
  <si>
    <t>No of Seats</t>
  </si>
  <si>
    <t>Seating Layout</t>
  </si>
  <si>
    <t>Cruise Control</t>
  </si>
  <si>
    <t>Navigation System</t>
  </si>
  <si>
    <t>Driver Information Display</t>
  </si>
  <si>
    <t>Adjustable Driver Seat</t>
  </si>
  <si>
    <t>Tiltable Steering</t>
  </si>
  <si>
    <t>Front Brakes</t>
  </si>
  <si>
    <t>Rear Brakes</t>
  </si>
  <si>
    <t>Front Axle</t>
  </si>
  <si>
    <t>Front Suspension</t>
  </si>
  <si>
    <t>Rear Axle</t>
  </si>
  <si>
    <t>Rear Suspension</t>
  </si>
  <si>
    <t>Parking Brakes</t>
  </si>
  <si>
    <t>Power Steering</t>
  </si>
  <si>
    <t>Fog Lights</t>
  </si>
  <si>
    <t>Tubeless Tyres</t>
  </si>
  <si>
    <t>Seat Belts</t>
  </si>
  <si>
    <t>Hill Hold</t>
  </si>
  <si>
    <t>Performance</t>
  </si>
  <si>
    <t>Design &amp; Build</t>
  </si>
  <si>
    <t>Comfort</t>
  </si>
  <si>
    <t>Safety</t>
  </si>
  <si>
    <t>Model</t>
  </si>
  <si>
    <t>Engine</t>
  </si>
  <si>
    <t>Transmission</t>
  </si>
  <si>
    <t>Clutch</t>
  </si>
  <si>
    <t>Gearbox</t>
  </si>
  <si>
    <t>Steering</t>
  </si>
  <si>
    <t>ABS</t>
  </si>
  <si>
    <t>URL</t>
  </si>
  <si>
    <t>Manual</t>
  </si>
  <si>
    <t>sprite optionicon</t>
  </si>
  <si>
    <t>Displacement (cc)</t>
  </si>
  <si>
    <t>Fuel Tank (Litres)</t>
  </si>
  <si>
    <t>Turning Radius (mm)</t>
  </si>
  <si>
    <t>Max Speed (km/h)</t>
  </si>
  <si>
    <t>Kerb Weight (Kgs)</t>
  </si>
  <si>
    <t>Payload (Kgs)</t>
  </si>
  <si>
    <t>GVW (Kgs)</t>
  </si>
  <si>
    <t>Wheelbse (mm)</t>
  </si>
  <si>
    <t>Overall Length (mm)</t>
  </si>
  <si>
    <t>Overall Width (mm)</t>
  </si>
  <si>
    <t>Overall Height (mm)</t>
  </si>
  <si>
    <t>INDIA BUSES DATABASE</t>
  </si>
  <si>
    <t>45+D</t>
  </si>
  <si>
    <t>Rear</t>
  </si>
  <si>
    <t>Make</t>
  </si>
  <si>
    <t>Mahindra</t>
  </si>
  <si>
    <t>Tata</t>
  </si>
  <si>
    <t>Eicher</t>
  </si>
  <si>
    <t>Force</t>
  </si>
  <si>
    <t>Sml Isuzu</t>
  </si>
  <si>
    <t>Ashok Leyland</t>
  </si>
  <si>
    <t>Volvo</t>
  </si>
  <si>
    <t>BharatBenz</t>
  </si>
  <si>
    <t>Front Overhang (mm)</t>
  </si>
  <si>
    <t>Rear Overhang (mm)</t>
  </si>
  <si>
    <t>Ground Clearance (mm)</t>
  </si>
  <si>
    <t>A/C</t>
  </si>
  <si>
    <t>Arm-rest</t>
  </si>
  <si>
    <t>Naming</t>
  </si>
  <si>
    <t>Fully Built</t>
  </si>
  <si>
    <t>Drum Brakes</t>
  </si>
  <si>
    <t>5-Speed</t>
  </si>
  <si>
    <t>BS-IV</t>
  </si>
  <si>
    <t>Front</t>
  </si>
  <si>
    <t>Standard Seats</t>
  </si>
  <si>
    <t>Air Brakes</t>
  </si>
  <si>
    <t>6-Speed</t>
  </si>
  <si>
    <t>Chassis with Cabin</t>
  </si>
  <si>
    <t>Standard</t>
  </si>
  <si>
    <t>Air suspension</t>
  </si>
  <si>
    <t>2x2</t>
  </si>
  <si>
    <t>3x2</t>
  </si>
  <si>
    <t>40+D</t>
  </si>
  <si>
    <t>30+D</t>
  </si>
  <si>
    <t>2x1</t>
  </si>
  <si>
    <t>Battery (Volts)</t>
  </si>
  <si>
    <t>Atul</t>
  </si>
  <si>
    <t>Handle Bar</t>
  </si>
  <si>
    <t>Piaggio</t>
  </si>
  <si>
    <t>4-Speed</t>
  </si>
  <si>
    <t>Bajaj</t>
  </si>
  <si>
    <t>Kinetic</t>
  </si>
  <si>
    <t>TVS</t>
  </si>
  <si>
    <t>Multi Disc Wet Type</t>
  </si>
  <si>
    <t>4.50 - 10, 8 PR</t>
  </si>
  <si>
    <t>Lohia</t>
  </si>
  <si>
    <t>D+3</t>
  </si>
  <si>
    <t>D+5</t>
  </si>
  <si>
    <t>Piaggio Ape Plus</t>
  </si>
  <si>
    <t>Multi disc wet type</t>
  </si>
  <si>
    <t>4.50 â€“ 10, 8 PR</t>
  </si>
  <si>
    <t>12V 50 Ah</t>
  </si>
  <si>
    <t>Piaggio Ape DXL</t>
  </si>
  <si>
    <t>Piaggio Ape City Plus</t>
  </si>
  <si>
    <t>Single Cylinder Forced Air Cooled</t>
  </si>
  <si>
    <t>Hydraulic Telescopic Shock Absorber with Helical Compression Spring with Damper</t>
  </si>
  <si>
    <t>Hydraulic Telescopic Shock Absorber with Rubber Compression Spring with Damper</t>
  </si>
  <si>
    <t>12V 35 Ah</t>
  </si>
  <si>
    <t>Forced Air Cooled</t>
  </si>
  <si>
    <t>Piaggio Ape E City</t>
  </si>
  <si>
    <t>7 bhp</t>
  </si>
  <si>
    <t>29 Nm</t>
  </si>
  <si>
    <t>Constant Mesh 2 Stage Reduction With Integrated Differential Constant</t>
  </si>
  <si>
    <t>4.0 - 8, 4 PR, 70E</t>
  </si>
  <si>
    <t>Hydraulic Telescopic Shock Absorber With Helical Compression Spring With Damper</t>
  </si>
  <si>
    <t>Hydraulic Telescopic Shock Absorber With Rubber Compression Spring With Damper</t>
  </si>
  <si>
    <t>Lithium lon, 48V</t>
  </si>
  <si>
    <t>Piaggio Ape City BS6</t>
  </si>
  <si>
    <t>Forced Air Cooled Engine</t>
  </si>
  <si>
    <t>9.52 bhp</t>
  </si>
  <si>
    <t>17.65 Nm</t>
  </si>
  <si>
    <t>Multi Plate Wet Type</t>
  </si>
  <si>
    <t>Constant Mesh</t>
  </si>
  <si>
    <t>12V DC</t>
  </si>
  <si>
    <t>Piaggio Ape DX BS6</t>
  </si>
  <si>
    <t>Single Cylinder, Naturally Aspirated, Water Cooled, Direct Injection, Electronic Fuel Injection Engine</t>
  </si>
  <si>
    <t>Number of models</t>
  </si>
  <si>
    <t>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</si>
</sst>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b/>
      <sz val="10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u val="single"/>
      <sz val="14"/>
      <color indexed="4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3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</borders>
  <cellStyleXfs count="17">
    <xf numFmtId="0" fontId="0" fillId="2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8">
    <xf numFmtId="0" fontId="0" fillId="2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left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5" fillId="8" borderId="3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 vertical="center"/>
    </xf>
    <xf numFmtId="0" fontId="0" fillId="2" borderId="5" xfId="0" applyBorder="1" applyAlignment="1">
      <alignment horizontal="center" vertical="center"/>
    </xf>
    <xf numFmtId="0" fontId="0" fillId="2" borderId="6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2" borderId="4" xfId="0" applyBorder="1" applyAlignment="1">
      <alignment horizontal="center" vertical="center"/>
    </xf>
    <xf numFmtId="0" fontId="4" fillId="5" borderId="7" xfId="0" applyFont="1" applyFill="1" applyBorder="1" applyAlignment="1">
      <alignment horizontal="centerContinuous" vertical="center" wrapText="1"/>
    </xf>
    <xf numFmtId="0" fontId="4" fillId="5" borderId="8" xfId="0" applyFont="1" applyFill="1" applyBorder="1" applyAlignment="1">
      <alignment horizontal="centerContinuous" vertical="center" wrapText="1"/>
    </xf>
    <xf numFmtId="0" fontId="4" fillId="5" borderId="9" xfId="0" applyFont="1" applyFill="1" applyBorder="1" applyAlignment="1">
      <alignment horizontal="centerContinuous" vertical="center" wrapText="1"/>
    </xf>
    <xf numFmtId="0" fontId="4" fillId="6" borderId="7" xfId="0" applyFont="1" applyFill="1" applyBorder="1" applyAlignment="1">
      <alignment horizontal="centerContinuous" vertical="center" wrapText="1"/>
    </xf>
    <xf numFmtId="0" fontId="4" fillId="6" borderId="8" xfId="0" applyFont="1" applyFill="1" applyBorder="1" applyAlignment="1">
      <alignment horizontal="centerContinuous" vertical="center" wrapText="1"/>
    </xf>
    <xf numFmtId="0" fontId="4" fillId="6" borderId="9" xfId="0" applyFont="1" applyFill="1" applyBorder="1" applyAlignment="1">
      <alignment horizontal="centerContinuous" vertical="center" wrapText="1"/>
    </xf>
    <xf numFmtId="0" fontId="4" fillId="7" borderId="7" xfId="0" applyFont="1" applyFill="1" applyBorder="1" applyAlignment="1">
      <alignment horizontal="centerContinuous" vertical="center" wrapText="1"/>
    </xf>
    <xf numFmtId="0" fontId="4" fillId="7" borderId="8" xfId="0" applyFont="1" applyFill="1" applyBorder="1" applyAlignment="1">
      <alignment horizontal="centerContinuous" vertical="center" wrapText="1"/>
    </xf>
    <xf numFmtId="0" fontId="4" fillId="7" borderId="9" xfId="0" applyFont="1" applyFill="1" applyBorder="1" applyAlignment="1">
      <alignment horizontal="centerContinuous" vertical="center" wrapText="1"/>
    </xf>
    <xf numFmtId="0" fontId="4" fillId="8" borderId="7" xfId="0" applyFont="1" applyFill="1" applyBorder="1" applyAlignment="1">
      <alignment horizontal="centerContinuous" vertical="center" wrapText="1"/>
    </xf>
    <xf numFmtId="0" fontId="4" fillId="8" borderId="8" xfId="0" applyFont="1" applyFill="1" applyBorder="1" applyAlignment="1">
      <alignment horizontal="centerContinuous" vertical="center" wrapText="1"/>
    </xf>
    <xf numFmtId="0" fontId="4" fillId="8" borderId="9" xfId="0" applyFont="1" applyFill="1" applyBorder="1" applyAlignment="1">
      <alignment horizontal="centerContinuous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10" fontId="5" fillId="5" borderId="10" xfId="0" applyNumberFormat="1" applyFont="1" applyFill="1" applyBorder="1" applyAlignment="1">
      <alignment horizontal="center" vertical="center"/>
    </xf>
    <xf numFmtId="10" fontId="5" fillId="5" borderId="11" xfId="0" applyNumberFormat="1" applyFont="1" applyFill="1" applyBorder="1" applyAlignment="1">
      <alignment horizontal="center" vertical="center"/>
    </xf>
    <xf numFmtId="10" fontId="5" fillId="5" borderId="12" xfId="0" applyNumberFormat="1" applyFont="1" applyFill="1" applyBorder="1" applyAlignment="1">
      <alignment horizontal="center" vertical="center"/>
    </xf>
    <xf numFmtId="10" fontId="5" fillId="6" borderId="10" xfId="0" applyNumberFormat="1" applyFont="1" applyFill="1" applyBorder="1" applyAlignment="1">
      <alignment horizontal="center" vertical="center"/>
    </xf>
    <xf numFmtId="10" fontId="5" fillId="6" borderId="11" xfId="0" applyNumberFormat="1" applyFont="1" applyFill="1" applyBorder="1" applyAlignment="1">
      <alignment horizontal="center" vertical="center"/>
    </xf>
    <xf numFmtId="10" fontId="5" fillId="6" borderId="12" xfId="0" applyNumberFormat="1" applyFont="1" applyFill="1" applyBorder="1" applyAlignment="1">
      <alignment horizontal="center" vertical="center"/>
    </xf>
    <xf numFmtId="10" fontId="5" fillId="7" borderId="10" xfId="0" applyNumberFormat="1" applyFont="1" applyFill="1" applyBorder="1" applyAlignment="1">
      <alignment horizontal="center" vertical="center"/>
    </xf>
    <xf numFmtId="10" fontId="5" fillId="7" borderId="11" xfId="0" applyNumberFormat="1" applyFont="1" applyFill="1" applyBorder="1" applyAlignment="1">
      <alignment horizontal="center" vertical="center"/>
    </xf>
    <xf numFmtId="10" fontId="5" fillId="7" borderId="12" xfId="0" applyNumberFormat="1" applyFont="1" applyFill="1" applyBorder="1" applyAlignment="1">
      <alignment horizontal="center" vertical="center"/>
    </xf>
    <xf numFmtId="10" fontId="5" fillId="8" borderId="10" xfId="0" applyNumberFormat="1" applyFont="1" applyFill="1" applyBorder="1" applyAlignment="1">
      <alignment horizontal="center" vertical="center"/>
    </xf>
    <xf numFmtId="10" fontId="5" fillId="8" borderId="11" xfId="0" applyNumberFormat="1" applyFont="1" applyFill="1" applyBorder="1" applyAlignment="1">
      <alignment horizontal="center" vertical="center"/>
    </xf>
    <xf numFmtId="10" fontId="5" fillId="8" borderId="12" xfId="0" applyNumberFormat="1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Continuous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/>
    </xf>
    <xf numFmtId="10" fontId="5" fillId="11" borderId="15" xfId="0" applyNumberFormat="1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Continuous" vertical="center" wrapText="1"/>
    </xf>
    <xf numFmtId="0" fontId="4" fillId="11" borderId="16" xfId="0" applyFont="1" applyFill="1" applyBorder="1" applyAlignment="1">
      <alignment horizontal="centerContinuous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10" fontId="5" fillId="11" borderId="11" xfId="0" applyNumberFormat="1" applyFont="1" applyFill="1" applyBorder="1" applyAlignment="1">
      <alignment horizontal="center" vertical="center"/>
    </xf>
    <xf numFmtId="10" fontId="5" fillId="11" borderId="18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/>
    </xf>
    <xf numFmtId="0" fontId="0" fillId="12" borderId="17" xfId="0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10" fontId="5" fillId="13" borderId="11" xfId="0" applyNumberFormat="1" applyFont="1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center"/>
    </xf>
    <xf numFmtId="0" fontId="4" fillId="13" borderId="8" xfId="0" applyFont="1" applyFill="1" applyBorder="1" applyAlignment="1">
      <alignment horizontal="centerContinuous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0" fillId="14" borderId="3" xfId="0" applyFill="1" applyBorder="1" applyAlignment="1">
      <alignment horizontal="left" vertical="center"/>
    </xf>
    <xf numFmtId="0" fontId="4" fillId="13" borderId="7" xfId="0" applyFont="1" applyFill="1" applyBorder="1" applyAlignment="1">
      <alignment horizontal="centerContinuous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/>
    </xf>
    <xf numFmtId="10" fontId="5" fillId="13" borderId="10" xfId="0" applyNumberFormat="1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Continuous" vertical="center" wrapText="1"/>
    </xf>
    <xf numFmtId="0" fontId="0" fillId="14" borderId="2" xfId="0" applyFill="1" applyBorder="1" applyAlignment="1">
      <alignment horizontal="left" vertical="center"/>
    </xf>
    <xf numFmtId="0" fontId="0" fillId="15" borderId="14" xfId="0" applyFill="1" applyBorder="1" applyAlignment="1">
      <alignment horizontal="left" vertical="center"/>
    </xf>
    <xf numFmtId="0" fontId="0" fillId="12" borderId="19" xfId="0" applyFill="1" applyBorder="1" applyAlignment="1">
      <alignment horizontal="left" vertical="center"/>
    </xf>
    <xf numFmtId="0" fontId="4" fillId="11" borderId="20" xfId="0" applyFont="1" applyFill="1" applyBorder="1" applyAlignment="1">
      <alignment horizontal="centerContinuous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/>
    </xf>
    <xf numFmtId="10" fontId="5" fillId="11" borderId="21" xfId="0" applyNumberFormat="1" applyFont="1" applyFill="1" applyBorder="1" applyAlignment="1">
      <alignment horizontal="center" vertical="center"/>
    </xf>
    <xf numFmtId="0" fontId="6" fillId="2" borderId="0" xfId="0" applyFont="1" applyAlignment="1">
      <alignment horizontal="left" vertical="center"/>
    </xf>
    <xf numFmtId="0" fontId="0" fillId="2" borderId="0" xfId="0" applyAlignment="1">
      <alignment horizontal="left" vertical="center"/>
    </xf>
    <xf numFmtId="0" fontId="2" fillId="2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2" borderId="0" xfId="0" applyFont="1" applyAlignment="1">
      <alignment horizontal="centerContinuous" vertical="center"/>
    </xf>
    <xf numFmtId="0" fontId="0" fillId="15" borderId="22" xfId="0" applyFill="1" applyBorder="1" applyAlignment="1">
      <alignment horizontal="left" vertical="center"/>
    </xf>
    <xf numFmtId="0" fontId="0" fillId="12" borderId="23" xfId="0" applyFill="1" applyBorder="1" applyAlignment="1">
      <alignment horizontal="left" vertical="center"/>
    </xf>
    <xf numFmtId="0" fontId="0" fillId="12" borderId="24" xfId="0" applyFill="1" applyBorder="1" applyAlignment="1">
      <alignment horizontal="left" vertical="center"/>
    </xf>
    <xf numFmtId="0" fontId="0" fillId="12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center"/>
    </xf>
    <xf numFmtId="0" fontId="0" fillId="3" borderId="24" xfId="0" applyFill="1" applyBorder="1" applyAlignment="1">
      <alignment horizontal="center" vertical="center"/>
    </xf>
    <xf numFmtId="0" fontId="0" fillId="3" borderId="24" xfId="0" applyFill="1" applyBorder="1" applyAlignment="1">
      <alignment horizontal="left" vertical="center"/>
    </xf>
    <xf numFmtId="0" fontId="0" fillId="3" borderId="27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4" xfId="0" applyFill="1" applyBorder="1" applyAlignment="1">
      <alignment horizontal="left" vertical="center"/>
    </xf>
    <xf numFmtId="0" fontId="0" fillId="4" borderId="27" xfId="0" applyFill="1" applyBorder="1" applyAlignment="1">
      <alignment horizontal="center" vertical="center"/>
    </xf>
    <xf numFmtId="0" fontId="0" fillId="10" borderId="26" xfId="0" applyFill="1" applyBorder="1" applyAlignment="1">
      <alignment horizontal="left" vertical="center"/>
    </xf>
    <xf numFmtId="0" fontId="0" fillId="10" borderId="24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9" borderId="26" xfId="0" applyFill="1" applyBorder="1" applyAlignment="1">
      <alignment horizontal="left" vertical="center"/>
    </xf>
    <xf numFmtId="0" fontId="0" fillId="9" borderId="24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14" borderId="26" xfId="0" applyFill="1" applyBorder="1" applyAlignment="1">
      <alignment horizontal="left" vertical="center"/>
    </xf>
    <xf numFmtId="0" fontId="0" fillId="14" borderId="24" xfId="0" applyFill="1" applyBorder="1" applyAlignment="1">
      <alignment horizontal="left" vertical="center"/>
    </xf>
    <xf numFmtId="0" fontId="0" fillId="14" borderId="27" xfId="0" applyFill="1" applyBorder="1" applyAlignment="1">
      <alignment horizontal="left" vertical="center"/>
    </xf>
    <xf numFmtId="0" fontId="0" fillId="15" borderId="28" xfId="0" applyFill="1" applyBorder="1" applyAlignment="1">
      <alignment horizontal="left" vertical="center"/>
    </xf>
    <xf numFmtId="0" fontId="0" fillId="12" borderId="29" xfId="0" applyFill="1" applyBorder="1" applyAlignment="1">
      <alignment horizontal="left" vertical="center"/>
    </xf>
    <xf numFmtId="0" fontId="0" fillId="12" borderId="30" xfId="0" applyFill="1" applyBorder="1" applyAlignment="1">
      <alignment horizontal="left" vertical="center"/>
    </xf>
    <xf numFmtId="0" fontId="0" fillId="12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left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applyFill="1" applyBorder="1" applyAlignment="1">
      <alignment horizontal="left" vertical="center"/>
    </xf>
    <xf numFmtId="0" fontId="0" fillId="3" borderId="33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0" xfId="0" applyFill="1" applyBorder="1" applyAlignment="1">
      <alignment horizontal="left" vertical="center"/>
    </xf>
    <xf numFmtId="0" fontId="0" fillId="4" borderId="33" xfId="0" applyFill="1" applyBorder="1" applyAlignment="1">
      <alignment horizontal="center" vertical="center"/>
    </xf>
    <xf numFmtId="0" fontId="0" fillId="10" borderId="32" xfId="0" applyFill="1" applyBorder="1" applyAlignment="1">
      <alignment horizontal="left" vertical="center"/>
    </xf>
    <xf numFmtId="0" fontId="0" fillId="10" borderId="30" xfId="0" applyFill="1" applyBorder="1" applyAlignment="1">
      <alignment horizontal="left" vertical="center"/>
    </xf>
    <xf numFmtId="0" fontId="0" fillId="10" borderId="33" xfId="0" applyFill="1" applyBorder="1" applyAlignment="1">
      <alignment horizontal="left" vertical="center"/>
    </xf>
    <xf numFmtId="0" fontId="0" fillId="9" borderId="32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9" borderId="33" xfId="0" applyFill="1" applyBorder="1" applyAlignment="1">
      <alignment horizontal="left" vertical="center"/>
    </xf>
    <xf numFmtId="0" fontId="0" fillId="14" borderId="32" xfId="0" applyFill="1" applyBorder="1" applyAlignment="1">
      <alignment horizontal="left" vertical="center"/>
    </xf>
    <xf numFmtId="0" fontId="0" fillId="14" borderId="30" xfId="0" applyFill="1" applyBorder="1" applyAlignment="1">
      <alignment horizontal="left" vertical="center"/>
    </xf>
    <xf numFmtId="0" fontId="0" fillId="14" borderId="34" xfId="0" applyFill="1" applyBorder="1" applyAlignment="1">
      <alignment horizontal="left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80FFFF"/>
      <rgbColor rgb="00C000C0"/>
      <rgbColor rgb="0080FF80"/>
      <rgbColor rgb="00FF8080"/>
      <rgbColor rgb="008080FF"/>
      <rgbColor rgb="00C00000"/>
      <rgbColor rgb="0000C0C0"/>
      <rgbColor rgb="00800080"/>
      <rgbColor rgb="0000C000"/>
      <rgbColor rgb="00404040"/>
      <rgbColor rgb="000000C0"/>
      <rgbColor rgb="00E0E0E0"/>
      <rgbColor rgb="00A0A0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80FF"/>
      <rgbColor rgb="00C0C0FF"/>
      <rgbColor rgb="00C0FFFF"/>
      <rgbColor rgb="00C0FFC0"/>
      <rgbColor rgb="00FFC0FF"/>
      <rgbColor rgb="00FFC0C0"/>
      <rgbColor rgb="00808080"/>
      <rgbColor rgb="00FFFFC0"/>
      <rgbColor rgb="00FF00FF"/>
      <rgbColor rgb="000000FF"/>
      <rgbColor rgb="0000FF00"/>
      <rgbColor rgb="00FFFF80"/>
      <rgbColor rgb="00FFFF00"/>
      <rgbColor rgb="00C0C000"/>
      <rgbColor rgb="00202020"/>
      <rgbColor rgb="00C0C0C0"/>
      <rgbColor rgb="00000080"/>
      <rgbColor rgb="0000FFFF"/>
      <rgbColor rgb="00008080"/>
      <rgbColor rgb="00008000"/>
      <rgbColor rgb="00808000"/>
      <rgbColor rgb="00606060"/>
      <rgbColor rgb="0000000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rdatabase.teoalid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T39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2.7109375" defaultRowHeight="12.75"/>
  <cols>
    <col min="2" max="2" width="7.7109375" style="0" customWidth="1"/>
    <col min="3" max="3" width="14.7109375" style="0" customWidth="1"/>
    <col min="4" max="4" width="32.7109375" style="0" customWidth="1"/>
    <col min="5" max="5" width="10.7109375" style="0" customWidth="1"/>
    <col min="6" max="6" width="20.7109375" style="0" customWidth="1"/>
    <col min="7" max="9" width="7.7109375" style="0" customWidth="1"/>
    <col min="10" max="10" width="20.7109375" style="0" customWidth="1"/>
    <col min="11" max="11" width="24.7109375" style="0" customWidth="1"/>
    <col min="12" max="12" width="15.7109375" style="0" customWidth="1"/>
    <col min="13" max="13" width="20.7109375" style="0" customWidth="1"/>
    <col min="14" max="14" width="9.7109375" style="0" customWidth="1"/>
    <col min="15" max="17" width="7.7109375" style="0" customWidth="1"/>
    <col min="18" max="18" width="13.7109375" style="0" customWidth="1"/>
    <col min="19" max="19" width="26.7109375" style="0" customWidth="1"/>
    <col min="20" max="20" width="15.7109375" style="0" customWidth="1"/>
    <col min="21" max="22" width="7.7109375" style="0" customWidth="1"/>
    <col min="23" max="24" width="22.7109375" style="0" customWidth="1"/>
    <col min="25" max="34" width="7.7109375" style="0" customWidth="1"/>
    <col min="35" max="35" width="16.7109375" style="0" customWidth="1"/>
    <col min="36" max="36" width="14.7109375" style="0" customWidth="1"/>
    <col min="37" max="37" width="6.7109375" style="0" customWidth="1"/>
    <col min="38" max="38" width="16.7109375" style="0" customWidth="1"/>
    <col min="39" max="45" width="7.7109375" style="0" customWidth="1"/>
    <col min="46" max="51" width="16.7109375" style="0" customWidth="1"/>
    <col min="52" max="71" width="7.7109375" style="0" customWidth="1"/>
  </cols>
  <sheetData>
    <row r="1" spans="2:71" ht="13.5" thickBo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2:72" ht="18.75" thickTop="1">
      <c r="B2" s="68" t="s">
        <v>193</v>
      </c>
      <c r="C2" s="96"/>
      <c r="D2" s="72"/>
      <c r="E2" s="73"/>
      <c r="F2" s="32" t="s">
        <v>151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35" t="s">
        <v>152</v>
      </c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7"/>
      <c r="AL2" s="38" t="s">
        <v>153</v>
      </c>
      <c r="AM2" s="39"/>
      <c r="AN2" s="39"/>
      <c r="AO2" s="39"/>
      <c r="AP2" s="39"/>
      <c r="AQ2" s="39"/>
      <c r="AR2" s="39"/>
      <c r="AS2" s="40"/>
      <c r="AT2" s="41" t="s">
        <v>154</v>
      </c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3"/>
      <c r="BG2" s="88" t="s">
        <v>86</v>
      </c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92"/>
      <c r="BT2" s="27"/>
    </row>
    <row r="3" spans="2:72" ht="51">
      <c r="B3" s="69" t="s">
        <v>162</v>
      </c>
      <c r="C3" s="97" t="s">
        <v>179</v>
      </c>
      <c r="D3" s="74" t="s">
        <v>155</v>
      </c>
      <c r="E3" s="75" t="s">
        <v>119</v>
      </c>
      <c r="F3" s="19" t="s">
        <v>156</v>
      </c>
      <c r="G3" s="3" t="s">
        <v>120</v>
      </c>
      <c r="H3" s="3" t="s">
        <v>121</v>
      </c>
      <c r="I3" s="3" t="s">
        <v>165</v>
      </c>
      <c r="J3" s="3" t="s">
        <v>122</v>
      </c>
      <c r="K3" s="3" t="s">
        <v>123</v>
      </c>
      <c r="L3" s="3" t="s">
        <v>157</v>
      </c>
      <c r="M3" s="3" t="s">
        <v>158</v>
      </c>
      <c r="N3" s="3" t="s">
        <v>159</v>
      </c>
      <c r="O3" s="3" t="s">
        <v>166</v>
      </c>
      <c r="P3" s="3" t="s">
        <v>167</v>
      </c>
      <c r="Q3" s="12" t="s">
        <v>168</v>
      </c>
      <c r="R3" s="22" t="s">
        <v>124</v>
      </c>
      <c r="S3" s="4" t="s">
        <v>125</v>
      </c>
      <c r="T3" s="4" t="s">
        <v>126</v>
      </c>
      <c r="U3" s="4" t="s">
        <v>127</v>
      </c>
      <c r="V3" s="4" t="s">
        <v>128</v>
      </c>
      <c r="W3" s="4" t="s">
        <v>129</v>
      </c>
      <c r="X3" s="4" t="s">
        <v>130</v>
      </c>
      <c r="Y3" s="4" t="s">
        <v>172</v>
      </c>
      <c r="Z3" s="4" t="s">
        <v>173</v>
      </c>
      <c r="AA3" s="4" t="s">
        <v>174</v>
      </c>
      <c r="AB3" s="4" t="s">
        <v>175</v>
      </c>
      <c r="AC3" s="4" t="s">
        <v>188</v>
      </c>
      <c r="AD3" s="4" t="s">
        <v>189</v>
      </c>
      <c r="AE3" s="4" t="s">
        <v>190</v>
      </c>
      <c r="AF3" s="4" t="s">
        <v>171</v>
      </c>
      <c r="AG3" s="4" t="s">
        <v>169</v>
      </c>
      <c r="AH3" s="4" t="s">
        <v>170</v>
      </c>
      <c r="AI3" s="4" t="s">
        <v>131</v>
      </c>
      <c r="AJ3" s="4" t="s">
        <v>132</v>
      </c>
      <c r="AK3" s="13" t="s">
        <v>133</v>
      </c>
      <c r="AL3" s="23" t="s">
        <v>160</v>
      </c>
      <c r="AM3" s="5" t="s">
        <v>191</v>
      </c>
      <c r="AN3" s="5" t="s">
        <v>134</v>
      </c>
      <c r="AO3" s="5" t="s">
        <v>135</v>
      </c>
      <c r="AP3" s="5" t="s">
        <v>136</v>
      </c>
      <c r="AQ3" s="5" t="s">
        <v>137</v>
      </c>
      <c r="AR3" s="5" t="s">
        <v>138</v>
      </c>
      <c r="AS3" s="16" t="s">
        <v>192</v>
      </c>
      <c r="AT3" s="26" t="s">
        <v>139</v>
      </c>
      <c r="AU3" s="6" t="s">
        <v>140</v>
      </c>
      <c r="AV3" s="6" t="s">
        <v>141</v>
      </c>
      <c r="AW3" s="6" t="s">
        <v>142</v>
      </c>
      <c r="AX3" s="6" t="s">
        <v>143</v>
      </c>
      <c r="AY3" s="6" t="s">
        <v>144</v>
      </c>
      <c r="AZ3" s="6" t="s">
        <v>161</v>
      </c>
      <c r="BA3" s="6" t="s">
        <v>145</v>
      </c>
      <c r="BB3" s="6" t="s">
        <v>146</v>
      </c>
      <c r="BC3" s="6" t="s">
        <v>147</v>
      </c>
      <c r="BD3" s="6" t="s">
        <v>148</v>
      </c>
      <c r="BE3" s="6" t="s">
        <v>149</v>
      </c>
      <c r="BF3" s="17" t="s">
        <v>150</v>
      </c>
      <c r="BG3" s="89" t="s">
        <v>210</v>
      </c>
      <c r="BH3" s="86" t="s">
        <v>88</v>
      </c>
      <c r="BI3" s="86" t="s">
        <v>89</v>
      </c>
      <c r="BJ3" s="86" t="s">
        <v>90</v>
      </c>
      <c r="BK3" s="86" t="s">
        <v>91</v>
      </c>
      <c r="BL3" s="86" t="s">
        <v>92</v>
      </c>
      <c r="BM3" s="86" t="s">
        <v>93</v>
      </c>
      <c r="BN3" s="86" t="s">
        <v>94</v>
      </c>
      <c r="BO3" s="86" t="s">
        <v>95</v>
      </c>
      <c r="BP3" s="86" t="s">
        <v>96</v>
      </c>
      <c r="BQ3" s="86" t="s">
        <v>97</v>
      </c>
      <c r="BR3" s="86" t="s">
        <v>98</v>
      </c>
      <c r="BS3" s="86" t="s">
        <v>98</v>
      </c>
      <c r="BT3" s="27"/>
    </row>
    <row r="4" spans="2:72" s="30" customFormat="1" ht="12.75">
      <c r="B4" s="70">
        <f>COUNTA(B13:B1189)</f>
        <v>26</v>
      </c>
      <c r="C4" s="98">
        <f>COUNTA(C13:C1189)</f>
        <v>26</v>
      </c>
      <c r="D4" s="76">
        <f>COUNTA(D13:D1189)</f>
        <v>26</v>
      </c>
      <c r="E4" s="77">
        <f>COUNTA(E13:E1189)</f>
        <v>0</v>
      </c>
      <c r="F4" s="44">
        <f>COUNTA(F13:F1189)</f>
        <v>25</v>
      </c>
      <c r="G4" s="45">
        <f>COUNTA(G13:G1189)</f>
        <v>25</v>
      </c>
      <c r="H4" s="45">
        <f>COUNTA(H13:H1189)</f>
        <v>20</v>
      </c>
      <c r="I4" s="45">
        <f>COUNTA(I13:I1189)</f>
        <v>11</v>
      </c>
      <c r="J4" s="45">
        <f>COUNTA(J13:J1189)</f>
        <v>26</v>
      </c>
      <c r="K4" s="45">
        <f>COUNTA(K13:K1189)</f>
        <v>26</v>
      </c>
      <c r="L4" s="45">
        <f>COUNTA(L13:L1189)</f>
        <v>26</v>
      </c>
      <c r="M4" s="45">
        <f>COUNTA(M13:M1189)</f>
        <v>25</v>
      </c>
      <c r="N4" s="45">
        <f>COUNTA(N13:N1189)</f>
        <v>24</v>
      </c>
      <c r="O4" s="45">
        <f>COUNTA(O13:O1189)</f>
        <v>25</v>
      </c>
      <c r="P4" s="45">
        <f>COUNTA(P13:P1189)</f>
        <v>0</v>
      </c>
      <c r="Q4" s="46">
        <f>COUNTA(Q13:Q1189)</f>
        <v>9</v>
      </c>
      <c r="R4" s="47">
        <f>COUNTA(R13:R1189)</f>
        <v>26</v>
      </c>
      <c r="S4" s="48">
        <f>COUNTA(S13:S1189)</f>
        <v>19</v>
      </c>
      <c r="T4" s="48">
        <f>COUNTA(T13:T1189)</f>
        <v>0</v>
      </c>
      <c r="U4" s="48">
        <f>COUNTA(U13:U1189)</f>
        <v>26</v>
      </c>
      <c r="V4" s="48">
        <f>COUNTA(V13:V1189)</f>
        <v>0</v>
      </c>
      <c r="W4" s="48">
        <f>COUNTA(W13:W1189)</f>
        <v>25</v>
      </c>
      <c r="X4" s="48">
        <f>COUNTA(X13:X1189)</f>
        <v>25</v>
      </c>
      <c r="Y4" s="48">
        <f>COUNTA(Y13:Y1189)</f>
        <v>26</v>
      </c>
      <c r="Z4" s="48">
        <f>COUNTA(Z13:Z1189)</f>
        <v>26</v>
      </c>
      <c r="AA4" s="48">
        <f>COUNTA(AA13:AA1189)</f>
        <v>12</v>
      </c>
      <c r="AB4" s="48">
        <f>COUNTA(AB13:AB1189)</f>
        <v>12</v>
      </c>
      <c r="AC4" s="48">
        <f>COUNTA(AC13:AC1189)</f>
        <v>14</v>
      </c>
      <c r="AD4" s="48">
        <f>COUNTA(AD13:AD1189)</f>
        <v>14</v>
      </c>
      <c r="AE4" s="48">
        <f>COUNTA(AE13:AE1189)</f>
        <v>12</v>
      </c>
      <c r="AF4" s="48">
        <f>COUNTA(AF13:AF1189)</f>
        <v>26</v>
      </c>
      <c r="AG4" s="48">
        <f>COUNTA(AG13:AG1189)</f>
        <v>12</v>
      </c>
      <c r="AH4" s="48">
        <f>COUNTA(AH13:AH1189)</f>
        <v>0</v>
      </c>
      <c r="AI4" s="48">
        <f>COUNTA(AI13:AI1189)</f>
        <v>26</v>
      </c>
      <c r="AJ4" s="48">
        <f>COUNTA(AJ13:AJ1189)</f>
        <v>26</v>
      </c>
      <c r="AK4" s="49">
        <f>COUNTA(AK13:AK1189)</f>
        <v>14</v>
      </c>
      <c r="AL4" s="50">
        <f>COUNTA(AL13:AL1189)</f>
        <v>26</v>
      </c>
      <c r="AM4" s="51">
        <f>COUNTA(AM13:AM1189)</f>
        <v>26</v>
      </c>
      <c r="AN4" s="51">
        <f>COUNTA(AN13:AN1189)</f>
        <v>26</v>
      </c>
      <c r="AO4" s="51">
        <f>COUNTA(AO13:AO1189)</f>
        <v>0</v>
      </c>
      <c r="AP4" s="51">
        <f>COUNTA(AP13:AP1189)</f>
        <v>26</v>
      </c>
      <c r="AQ4" s="51">
        <f>COUNTA(AQ13:AQ1189)</f>
        <v>26</v>
      </c>
      <c r="AR4" s="51">
        <f>COUNTA(AR13:AR1189)</f>
        <v>26</v>
      </c>
      <c r="AS4" s="52">
        <f>COUNTA(AS13:AS1189)</f>
        <v>26</v>
      </c>
      <c r="AT4" s="53">
        <f>COUNTA(AT13:AT1189)</f>
        <v>26</v>
      </c>
      <c r="AU4" s="54">
        <f>COUNTA(AU13:AU1189)</f>
        <v>26</v>
      </c>
      <c r="AV4" s="54">
        <f>COUNTA(AV13:AV1189)</f>
        <v>0</v>
      </c>
      <c r="AW4" s="54">
        <f>COUNTA(AW13:AW1189)</f>
        <v>26</v>
      </c>
      <c r="AX4" s="54">
        <f>COUNTA(AX13:AX1189)</f>
        <v>12</v>
      </c>
      <c r="AY4" s="54">
        <f>COUNTA(AY13:AY1189)</f>
        <v>26</v>
      </c>
      <c r="AZ4" s="54">
        <f>COUNTA(AZ13:AZ1189)</f>
        <v>26</v>
      </c>
      <c r="BA4" s="54">
        <f>COUNTA(BA13:BA1189)</f>
        <v>26</v>
      </c>
      <c r="BB4" s="54">
        <f>COUNTA(BB13:BB1189)</f>
        <v>26</v>
      </c>
      <c r="BC4" s="54">
        <f>COUNTA(BC13:BC1189)</f>
        <v>26</v>
      </c>
      <c r="BD4" s="54">
        <f>COUNTA(BD13:BD1189)</f>
        <v>26</v>
      </c>
      <c r="BE4" s="54">
        <f>COUNTA(BE13:BE1189)</f>
        <v>26</v>
      </c>
      <c r="BF4" s="55">
        <f>COUNTA(BF13:BF1189)</f>
        <v>26</v>
      </c>
      <c r="BG4" s="90">
        <f>COUNTA(BG13:BG1189)</f>
        <v>26</v>
      </c>
      <c r="BH4" s="82">
        <f>COUNTA(BH13:BH1189)</f>
        <v>14</v>
      </c>
      <c r="BI4" s="82">
        <f>COUNTA(BI13:BI1189)</f>
        <v>24</v>
      </c>
      <c r="BJ4" s="82">
        <f>COUNTA(BJ13:BJ1189)</f>
        <v>22</v>
      </c>
      <c r="BK4" s="82">
        <f>COUNTA(BK13:BK1189)</f>
        <v>17</v>
      </c>
      <c r="BL4" s="82">
        <f>COUNTA(BL13:BL1189)</f>
        <v>26</v>
      </c>
      <c r="BM4" s="82">
        <f>COUNTA(BM13:BM1189)</f>
        <v>26</v>
      </c>
      <c r="BN4" s="82">
        <f>COUNTA(BN13:BN1189)</f>
        <v>25</v>
      </c>
      <c r="BO4" s="82">
        <f>COUNTA(BO13:BO1189)</f>
        <v>22</v>
      </c>
      <c r="BP4" s="82">
        <f>COUNTA(BP13:BP1189)</f>
        <v>0</v>
      </c>
      <c r="BQ4" s="82">
        <f>COUNTA(BQ13:BQ1189)</f>
        <v>0</v>
      </c>
      <c r="BR4" s="82">
        <f>COUNTA(BR13:BR1189)</f>
        <v>0</v>
      </c>
      <c r="BS4" s="82">
        <f>COUNTA(BS13:BS1189)</f>
        <v>0</v>
      </c>
      <c r="BT4" s="31"/>
    </row>
    <row r="5" spans="2:72" s="30" customFormat="1" ht="13.5" thickBot="1">
      <c r="B5" s="71">
        <f>B4/$B4</f>
        <v>1</v>
      </c>
      <c r="C5" s="99">
        <f aca="true" t="shared" si="0" ref="C5:BN5">C4/$B4</f>
        <v>1</v>
      </c>
      <c r="D5" s="78">
        <f t="shared" si="0"/>
        <v>1</v>
      </c>
      <c r="E5" s="79">
        <f t="shared" si="0"/>
        <v>0</v>
      </c>
      <c r="F5" s="56">
        <f t="shared" si="0"/>
        <v>0.9615384615384616</v>
      </c>
      <c r="G5" s="57">
        <f t="shared" si="0"/>
        <v>0.9615384615384616</v>
      </c>
      <c r="H5" s="57">
        <f t="shared" si="0"/>
        <v>0.7692307692307693</v>
      </c>
      <c r="I5" s="57">
        <f t="shared" si="0"/>
        <v>0.4230769230769231</v>
      </c>
      <c r="J5" s="57">
        <f t="shared" si="0"/>
        <v>1</v>
      </c>
      <c r="K5" s="57">
        <f t="shared" si="0"/>
        <v>1</v>
      </c>
      <c r="L5" s="57">
        <f t="shared" si="0"/>
        <v>1</v>
      </c>
      <c r="M5" s="57">
        <f t="shared" si="0"/>
        <v>0.9615384615384616</v>
      </c>
      <c r="N5" s="57">
        <f t="shared" si="0"/>
        <v>0.9230769230769231</v>
      </c>
      <c r="O5" s="57">
        <f t="shared" si="0"/>
        <v>0.9615384615384616</v>
      </c>
      <c r="P5" s="57">
        <f t="shared" si="0"/>
        <v>0</v>
      </c>
      <c r="Q5" s="58">
        <f t="shared" si="0"/>
        <v>0.34615384615384615</v>
      </c>
      <c r="R5" s="59">
        <f t="shared" si="0"/>
        <v>1</v>
      </c>
      <c r="S5" s="60">
        <f t="shared" si="0"/>
        <v>0.7307692307692307</v>
      </c>
      <c r="T5" s="60">
        <f t="shared" si="0"/>
        <v>0</v>
      </c>
      <c r="U5" s="60">
        <f t="shared" si="0"/>
        <v>1</v>
      </c>
      <c r="V5" s="60">
        <f t="shared" si="0"/>
        <v>0</v>
      </c>
      <c r="W5" s="60">
        <f t="shared" si="0"/>
        <v>0.9615384615384616</v>
      </c>
      <c r="X5" s="60">
        <f t="shared" si="0"/>
        <v>0.9615384615384616</v>
      </c>
      <c r="Y5" s="60">
        <f t="shared" si="0"/>
        <v>1</v>
      </c>
      <c r="Z5" s="60">
        <f t="shared" si="0"/>
        <v>1</v>
      </c>
      <c r="AA5" s="60">
        <f t="shared" si="0"/>
        <v>0.46153846153846156</v>
      </c>
      <c r="AB5" s="60">
        <f t="shared" si="0"/>
        <v>0.46153846153846156</v>
      </c>
      <c r="AC5" s="60">
        <f t="shared" si="0"/>
        <v>0.5384615384615384</v>
      </c>
      <c r="AD5" s="60">
        <f t="shared" si="0"/>
        <v>0.5384615384615384</v>
      </c>
      <c r="AE5" s="60">
        <f t="shared" si="0"/>
        <v>0.46153846153846156</v>
      </c>
      <c r="AF5" s="60">
        <f t="shared" si="0"/>
        <v>1</v>
      </c>
      <c r="AG5" s="60">
        <f t="shared" si="0"/>
        <v>0.46153846153846156</v>
      </c>
      <c r="AH5" s="60">
        <f t="shared" si="0"/>
        <v>0</v>
      </c>
      <c r="AI5" s="60">
        <f t="shared" si="0"/>
        <v>1</v>
      </c>
      <c r="AJ5" s="60">
        <f t="shared" si="0"/>
        <v>1</v>
      </c>
      <c r="AK5" s="61">
        <f t="shared" si="0"/>
        <v>0.5384615384615384</v>
      </c>
      <c r="AL5" s="62">
        <f t="shared" si="0"/>
        <v>1</v>
      </c>
      <c r="AM5" s="63">
        <f t="shared" si="0"/>
        <v>1</v>
      </c>
      <c r="AN5" s="63">
        <f t="shared" si="0"/>
        <v>1</v>
      </c>
      <c r="AO5" s="63">
        <f t="shared" si="0"/>
        <v>0</v>
      </c>
      <c r="AP5" s="63">
        <f t="shared" si="0"/>
        <v>1</v>
      </c>
      <c r="AQ5" s="63">
        <f t="shared" si="0"/>
        <v>1</v>
      </c>
      <c r="AR5" s="63">
        <f t="shared" si="0"/>
        <v>1</v>
      </c>
      <c r="AS5" s="64">
        <f t="shared" si="0"/>
        <v>1</v>
      </c>
      <c r="AT5" s="65">
        <f t="shared" si="0"/>
        <v>1</v>
      </c>
      <c r="AU5" s="66">
        <f t="shared" si="0"/>
        <v>1</v>
      </c>
      <c r="AV5" s="66">
        <f t="shared" si="0"/>
        <v>0</v>
      </c>
      <c r="AW5" s="66">
        <f t="shared" si="0"/>
        <v>1</v>
      </c>
      <c r="AX5" s="66">
        <f t="shared" si="0"/>
        <v>0.46153846153846156</v>
      </c>
      <c r="AY5" s="66">
        <f t="shared" si="0"/>
        <v>1</v>
      </c>
      <c r="AZ5" s="66">
        <f t="shared" si="0"/>
        <v>1</v>
      </c>
      <c r="BA5" s="66">
        <f t="shared" si="0"/>
        <v>1</v>
      </c>
      <c r="BB5" s="66">
        <f t="shared" si="0"/>
        <v>1</v>
      </c>
      <c r="BC5" s="66">
        <f t="shared" si="0"/>
        <v>1</v>
      </c>
      <c r="BD5" s="66">
        <f t="shared" si="0"/>
        <v>1</v>
      </c>
      <c r="BE5" s="66">
        <f t="shared" si="0"/>
        <v>1</v>
      </c>
      <c r="BF5" s="67">
        <f t="shared" si="0"/>
        <v>1</v>
      </c>
      <c r="BG5" s="91">
        <f t="shared" si="0"/>
        <v>1</v>
      </c>
      <c r="BH5" s="83">
        <f t="shared" si="0"/>
        <v>0.5384615384615384</v>
      </c>
      <c r="BI5" s="83">
        <f t="shared" si="0"/>
        <v>0.9230769230769231</v>
      </c>
      <c r="BJ5" s="83">
        <f t="shared" si="0"/>
        <v>0.8461538461538461</v>
      </c>
      <c r="BK5" s="83">
        <f t="shared" si="0"/>
        <v>0.6538461538461539</v>
      </c>
      <c r="BL5" s="83">
        <f t="shared" si="0"/>
        <v>1</v>
      </c>
      <c r="BM5" s="83">
        <f t="shared" si="0"/>
        <v>1</v>
      </c>
      <c r="BN5" s="83">
        <f t="shared" si="0"/>
        <v>0.9615384615384616</v>
      </c>
      <c r="BO5" s="83">
        <f>BO4/$B4</f>
        <v>0.8461538461538461</v>
      </c>
      <c r="BP5" s="83">
        <f>BP4/$B4</f>
        <v>0</v>
      </c>
      <c r="BQ5" s="83">
        <f>BQ4/$B4</f>
        <v>0</v>
      </c>
      <c r="BR5" s="83">
        <f>BR4/$B4</f>
        <v>0</v>
      </c>
      <c r="BS5" s="83">
        <f>BS4/$B4</f>
        <v>0</v>
      </c>
      <c r="BT5" s="31"/>
    </row>
    <row r="6" spans="2:71" ht="13.5" thickTop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ht="26.25">
      <c r="B7" s="100" t="s">
        <v>176</v>
      </c>
    </row>
    <row r="8" ht="18">
      <c r="B8" s="102" t="s">
        <v>87</v>
      </c>
    </row>
    <row r="10" ht="12.75">
      <c r="B10" s="101" t="s">
        <v>67</v>
      </c>
    </row>
    <row r="11" ht="12.75">
      <c r="B11" s="101" t="s">
        <v>68</v>
      </c>
    </row>
    <row r="12" spans="2:71" ht="13.5" thickBo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2:72" ht="13.5" thickTop="1">
      <c r="B13" s="94" t="s">
        <v>2</v>
      </c>
      <c r="C13" s="95" t="s">
        <v>213</v>
      </c>
      <c r="D13" s="80" t="s">
        <v>3</v>
      </c>
      <c r="E13" s="81"/>
      <c r="F13" s="20" t="s">
        <v>4</v>
      </c>
      <c r="G13" s="1" t="s">
        <v>85</v>
      </c>
      <c r="H13" s="1">
        <v>1</v>
      </c>
      <c r="I13" s="1">
        <v>300</v>
      </c>
      <c r="J13" s="1" t="s">
        <v>5</v>
      </c>
      <c r="K13" s="1" t="s">
        <v>6</v>
      </c>
      <c r="L13" s="1" t="s">
        <v>163</v>
      </c>
      <c r="M13" s="7" t="s">
        <v>246</v>
      </c>
      <c r="N13" s="1" t="s">
        <v>196</v>
      </c>
      <c r="O13" s="1" t="s">
        <v>7</v>
      </c>
      <c r="P13" s="1"/>
      <c r="Q13" s="11">
        <v>60</v>
      </c>
      <c r="R13" s="21" t="s">
        <v>194</v>
      </c>
      <c r="S13" s="2" t="s">
        <v>202</v>
      </c>
      <c r="T13" s="2"/>
      <c r="U13" s="2" t="s">
        <v>178</v>
      </c>
      <c r="V13" s="2"/>
      <c r="W13" s="2"/>
      <c r="X13" s="2"/>
      <c r="Y13" s="2">
        <v>1920</v>
      </c>
      <c r="Z13" s="2">
        <v>2940</v>
      </c>
      <c r="AA13" s="2">
        <v>1470</v>
      </c>
      <c r="AB13" s="2">
        <v>1950</v>
      </c>
      <c r="AC13" s="2"/>
      <c r="AD13" s="2"/>
      <c r="AE13" s="2">
        <v>215</v>
      </c>
      <c r="AF13" s="2">
        <v>831</v>
      </c>
      <c r="AG13" s="2">
        <v>531</v>
      </c>
      <c r="AH13" s="2"/>
      <c r="AI13" s="10" t="s">
        <v>203</v>
      </c>
      <c r="AJ13" s="2" t="s">
        <v>221</v>
      </c>
      <c r="AK13" s="14"/>
      <c r="AL13" s="24" t="s">
        <v>212</v>
      </c>
      <c r="AM13" s="9" t="s">
        <v>0</v>
      </c>
      <c r="AN13" s="9" t="s">
        <v>0</v>
      </c>
      <c r="AO13" s="9"/>
      <c r="AP13" s="9" t="s">
        <v>1</v>
      </c>
      <c r="AQ13" s="9" t="s">
        <v>0</v>
      </c>
      <c r="AR13" s="9" t="s">
        <v>0</v>
      </c>
      <c r="AS13" s="15" t="s">
        <v>0</v>
      </c>
      <c r="AT13" s="25" t="s">
        <v>195</v>
      </c>
      <c r="AU13" s="8" t="s">
        <v>195</v>
      </c>
      <c r="AV13" s="8"/>
      <c r="AW13" s="8" t="s">
        <v>8</v>
      </c>
      <c r="AX13" s="8"/>
      <c r="AY13" s="8" t="s">
        <v>9</v>
      </c>
      <c r="AZ13" s="8" t="s">
        <v>0</v>
      </c>
      <c r="BA13" s="8" t="s">
        <v>1</v>
      </c>
      <c r="BB13" s="8" t="s">
        <v>0</v>
      </c>
      <c r="BC13" s="8" t="s">
        <v>0</v>
      </c>
      <c r="BD13" s="8" t="s">
        <v>0</v>
      </c>
      <c r="BE13" s="8" t="s">
        <v>0</v>
      </c>
      <c r="BF13" s="18" t="s">
        <v>0</v>
      </c>
      <c r="BG13" s="87" t="s">
        <v>10</v>
      </c>
      <c r="BH13" s="84"/>
      <c r="BI13" s="84" t="s">
        <v>1</v>
      </c>
      <c r="BJ13" s="84" t="s">
        <v>1</v>
      </c>
      <c r="BK13" s="84"/>
      <c r="BL13" s="84" t="s">
        <v>1</v>
      </c>
      <c r="BM13" s="84" t="s">
        <v>1</v>
      </c>
      <c r="BN13" s="84" t="s">
        <v>1</v>
      </c>
      <c r="BO13" s="84" t="s">
        <v>1</v>
      </c>
      <c r="BP13" s="84"/>
      <c r="BQ13" s="84"/>
      <c r="BR13" s="84"/>
      <c r="BS13" s="93"/>
      <c r="BT13" s="27"/>
    </row>
    <row r="14" spans="2:72" ht="12.75">
      <c r="B14" s="94" t="s">
        <v>55</v>
      </c>
      <c r="C14" s="95" t="s">
        <v>213</v>
      </c>
      <c r="D14" s="80" t="s">
        <v>242</v>
      </c>
      <c r="E14" s="81"/>
      <c r="F14" s="20" t="s">
        <v>243</v>
      </c>
      <c r="G14" s="1" t="s">
        <v>85</v>
      </c>
      <c r="H14" s="1"/>
      <c r="I14" s="1">
        <v>230</v>
      </c>
      <c r="J14" s="1" t="s">
        <v>56</v>
      </c>
      <c r="K14" s="1" t="s">
        <v>57</v>
      </c>
      <c r="L14" s="1" t="s">
        <v>163</v>
      </c>
      <c r="M14" s="7" t="s">
        <v>246</v>
      </c>
      <c r="N14" s="1" t="s">
        <v>247</v>
      </c>
      <c r="O14" s="1">
        <v>30</v>
      </c>
      <c r="P14" s="1"/>
      <c r="Q14" s="11"/>
      <c r="R14" s="21" t="s">
        <v>194</v>
      </c>
      <c r="S14" s="2"/>
      <c r="T14" s="2"/>
      <c r="U14" s="2" t="s">
        <v>178</v>
      </c>
      <c r="V14" s="2"/>
      <c r="W14" s="2" t="s">
        <v>238</v>
      </c>
      <c r="X14" s="2" t="s">
        <v>238</v>
      </c>
      <c r="Y14" s="2">
        <v>1920</v>
      </c>
      <c r="Z14" s="2">
        <v>2700</v>
      </c>
      <c r="AA14" s="2">
        <v>1370</v>
      </c>
      <c r="AB14" s="2">
        <v>1725</v>
      </c>
      <c r="AC14" s="2"/>
      <c r="AD14" s="2"/>
      <c r="AE14" s="2">
        <v>170</v>
      </c>
      <c r="AF14" s="2">
        <v>722</v>
      </c>
      <c r="AG14" s="2">
        <v>422</v>
      </c>
      <c r="AH14" s="2"/>
      <c r="AI14" s="10" t="s">
        <v>203</v>
      </c>
      <c r="AJ14" s="2" t="s">
        <v>221</v>
      </c>
      <c r="AK14" s="14"/>
      <c r="AL14" s="24" t="s">
        <v>212</v>
      </c>
      <c r="AM14" s="9" t="s">
        <v>0</v>
      </c>
      <c r="AN14" s="9" t="s">
        <v>0</v>
      </c>
      <c r="AO14" s="9"/>
      <c r="AP14" s="9" t="s">
        <v>1</v>
      </c>
      <c r="AQ14" s="9" t="s">
        <v>0</v>
      </c>
      <c r="AR14" s="9" t="s">
        <v>0</v>
      </c>
      <c r="AS14" s="15" t="s">
        <v>0</v>
      </c>
      <c r="AT14" s="25" t="s">
        <v>195</v>
      </c>
      <c r="AU14" s="8" t="s">
        <v>195</v>
      </c>
      <c r="AV14" s="8"/>
      <c r="AW14" s="8" t="s">
        <v>230</v>
      </c>
      <c r="AX14" s="8"/>
      <c r="AY14" s="8" t="s">
        <v>231</v>
      </c>
      <c r="AZ14" s="8" t="s">
        <v>0</v>
      </c>
      <c r="BA14" s="8" t="s">
        <v>1</v>
      </c>
      <c r="BB14" s="8" t="s">
        <v>0</v>
      </c>
      <c r="BC14" s="8" t="s">
        <v>0</v>
      </c>
      <c r="BD14" s="8" t="s">
        <v>0</v>
      </c>
      <c r="BE14" s="8" t="s">
        <v>0</v>
      </c>
      <c r="BF14" s="18" t="s">
        <v>0</v>
      </c>
      <c r="BG14" s="87" t="s">
        <v>248</v>
      </c>
      <c r="BH14" s="84"/>
      <c r="BI14" s="84" t="s">
        <v>1</v>
      </c>
      <c r="BJ14" s="84"/>
      <c r="BK14" s="84"/>
      <c r="BL14" s="84" t="s">
        <v>1</v>
      </c>
      <c r="BM14" s="84" t="s">
        <v>1</v>
      </c>
      <c r="BN14" s="84" t="s">
        <v>1</v>
      </c>
      <c r="BO14" s="84" t="s">
        <v>1</v>
      </c>
      <c r="BP14" s="84"/>
      <c r="BQ14" s="84"/>
      <c r="BR14" s="84"/>
      <c r="BS14" s="93"/>
      <c r="BT14" s="27"/>
    </row>
    <row r="15" spans="2:72" ht="12.75">
      <c r="B15" s="94" t="s">
        <v>58</v>
      </c>
      <c r="C15" s="95" t="s">
        <v>213</v>
      </c>
      <c r="D15" s="80" t="s">
        <v>242</v>
      </c>
      <c r="E15" s="81"/>
      <c r="F15" s="20" t="s">
        <v>243</v>
      </c>
      <c r="G15" s="1" t="s">
        <v>85</v>
      </c>
      <c r="H15" s="1"/>
      <c r="I15" s="1">
        <v>230</v>
      </c>
      <c r="J15" s="1" t="s">
        <v>244</v>
      </c>
      <c r="K15" s="1" t="s">
        <v>245</v>
      </c>
      <c r="L15" s="1" t="s">
        <v>163</v>
      </c>
      <c r="M15" s="7" t="s">
        <v>246</v>
      </c>
      <c r="N15" s="1" t="s">
        <v>247</v>
      </c>
      <c r="O15" s="1">
        <v>20.6</v>
      </c>
      <c r="P15" s="1"/>
      <c r="Q15" s="11"/>
      <c r="R15" s="21" t="s">
        <v>194</v>
      </c>
      <c r="S15" s="2"/>
      <c r="T15" s="2"/>
      <c r="U15" s="2" t="s">
        <v>178</v>
      </c>
      <c r="V15" s="2"/>
      <c r="W15" s="2" t="s">
        <v>238</v>
      </c>
      <c r="X15" s="2" t="s">
        <v>238</v>
      </c>
      <c r="Y15" s="2">
        <v>1920</v>
      </c>
      <c r="Z15" s="2">
        <v>2700</v>
      </c>
      <c r="AA15" s="2">
        <v>1370</v>
      </c>
      <c r="AB15" s="2">
        <v>1725</v>
      </c>
      <c r="AC15" s="2"/>
      <c r="AD15" s="2"/>
      <c r="AE15" s="2">
        <v>170</v>
      </c>
      <c r="AF15" s="2">
        <v>691</v>
      </c>
      <c r="AG15" s="2">
        <v>391</v>
      </c>
      <c r="AH15" s="2"/>
      <c r="AI15" s="10" t="s">
        <v>203</v>
      </c>
      <c r="AJ15" s="2" t="s">
        <v>221</v>
      </c>
      <c r="AK15" s="14"/>
      <c r="AL15" s="24" t="s">
        <v>212</v>
      </c>
      <c r="AM15" s="9" t="s">
        <v>0</v>
      </c>
      <c r="AN15" s="9" t="s">
        <v>0</v>
      </c>
      <c r="AO15" s="9"/>
      <c r="AP15" s="9" t="s">
        <v>1</v>
      </c>
      <c r="AQ15" s="9" t="s">
        <v>0</v>
      </c>
      <c r="AR15" s="9" t="s">
        <v>0</v>
      </c>
      <c r="AS15" s="15" t="s">
        <v>0</v>
      </c>
      <c r="AT15" s="25" t="s">
        <v>195</v>
      </c>
      <c r="AU15" s="8" t="s">
        <v>195</v>
      </c>
      <c r="AV15" s="8"/>
      <c r="AW15" s="8" t="s">
        <v>230</v>
      </c>
      <c r="AX15" s="8"/>
      <c r="AY15" s="8" t="s">
        <v>231</v>
      </c>
      <c r="AZ15" s="8" t="s">
        <v>0</v>
      </c>
      <c r="BA15" s="8" t="s">
        <v>1</v>
      </c>
      <c r="BB15" s="8" t="s">
        <v>0</v>
      </c>
      <c r="BC15" s="8" t="s">
        <v>0</v>
      </c>
      <c r="BD15" s="8" t="s">
        <v>0</v>
      </c>
      <c r="BE15" s="8" t="s">
        <v>0</v>
      </c>
      <c r="BF15" s="18" t="s">
        <v>0</v>
      </c>
      <c r="BG15" s="87" t="s">
        <v>248</v>
      </c>
      <c r="BH15" s="84"/>
      <c r="BI15" s="84" t="s">
        <v>1</v>
      </c>
      <c r="BJ15" s="84"/>
      <c r="BK15" s="84"/>
      <c r="BL15" s="84" t="s">
        <v>1</v>
      </c>
      <c r="BM15" s="84" t="s">
        <v>1</v>
      </c>
      <c r="BN15" s="84" t="s">
        <v>1</v>
      </c>
      <c r="BO15" s="84" t="s">
        <v>1</v>
      </c>
      <c r="BP15" s="84"/>
      <c r="BQ15" s="84"/>
      <c r="BR15" s="84"/>
      <c r="BS15" s="93"/>
      <c r="BT15" s="27"/>
    </row>
    <row r="16" spans="2:72" ht="12.75">
      <c r="B16" s="94" t="s">
        <v>44</v>
      </c>
      <c r="C16" s="95" t="s">
        <v>213</v>
      </c>
      <c r="D16" s="80" t="s">
        <v>228</v>
      </c>
      <c r="E16" s="81"/>
      <c r="F16" s="20" t="s">
        <v>34</v>
      </c>
      <c r="G16" s="1" t="s">
        <v>85</v>
      </c>
      <c r="H16" s="1">
        <v>1</v>
      </c>
      <c r="I16" s="1">
        <v>597.7</v>
      </c>
      <c r="J16" s="1" t="s">
        <v>42</v>
      </c>
      <c r="K16" s="1" t="s">
        <v>43</v>
      </c>
      <c r="L16" s="1" t="s">
        <v>163</v>
      </c>
      <c r="M16" s="7" t="s">
        <v>224</v>
      </c>
      <c r="N16" s="1" t="s">
        <v>196</v>
      </c>
      <c r="O16" s="1">
        <v>10</v>
      </c>
      <c r="P16" s="1"/>
      <c r="Q16" s="11">
        <v>60</v>
      </c>
      <c r="R16" s="21" t="s">
        <v>194</v>
      </c>
      <c r="S16" s="2" t="s">
        <v>117</v>
      </c>
      <c r="T16" s="2"/>
      <c r="U16" s="2" t="s">
        <v>178</v>
      </c>
      <c r="V16" s="2"/>
      <c r="W16" s="2" t="s">
        <v>225</v>
      </c>
      <c r="X16" s="2" t="s">
        <v>225</v>
      </c>
      <c r="Y16" s="2">
        <v>1920</v>
      </c>
      <c r="Z16" s="2">
        <v>2880</v>
      </c>
      <c r="AA16" s="2">
        <v>1435</v>
      </c>
      <c r="AB16" s="2">
        <v>1920</v>
      </c>
      <c r="AC16" s="2"/>
      <c r="AD16" s="2"/>
      <c r="AE16" s="2">
        <v>208</v>
      </c>
      <c r="AF16" s="2">
        <v>734</v>
      </c>
      <c r="AG16" s="2">
        <v>502</v>
      </c>
      <c r="AH16" s="2"/>
      <c r="AI16" s="10" t="s">
        <v>199</v>
      </c>
      <c r="AJ16" s="2" t="s">
        <v>221</v>
      </c>
      <c r="AK16" s="14"/>
      <c r="AL16" s="24" t="s">
        <v>212</v>
      </c>
      <c r="AM16" s="9" t="s">
        <v>0</v>
      </c>
      <c r="AN16" s="9" t="s">
        <v>0</v>
      </c>
      <c r="AO16" s="9"/>
      <c r="AP16" s="9" t="s">
        <v>1</v>
      </c>
      <c r="AQ16" s="9" t="s">
        <v>0</v>
      </c>
      <c r="AR16" s="9" t="s">
        <v>0</v>
      </c>
      <c r="AS16" s="15" t="s">
        <v>0</v>
      </c>
      <c r="AT16" s="25" t="s">
        <v>195</v>
      </c>
      <c r="AU16" s="8" t="s">
        <v>195</v>
      </c>
      <c r="AV16" s="8"/>
      <c r="AW16" s="8" t="s">
        <v>230</v>
      </c>
      <c r="AX16" s="8"/>
      <c r="AY16" s="8" t="s">
        <v>231</v>
      </c>
      <c r="AZ16" s="8" t="s">
        <v>0</v>
      </c>
      <c r="BA16" s="8" t="s">
        <v>1</v>
      </c>
      <c r="BB16" s="8" t="s">
        <v>0</v>
      </c>
      <c r="BC16" s="8" t="s">
        <v>0</v>
      </c>
      <c r="BD16" s="8" t="s">
        <v>0</v>
      </c>
      <c r="BE16" s="8" t="s">
        <v>0</v>
      </c>
      <c r="BF16" s="18" t="s">
        <v>0</v>
      </c>
      <c r="BG16" s="87" t="s">
        <v>226</v>
      </c>
      <c r="BH16" s="84"/>
      <c r="BI16" s="84" t="s">
        <v>1</v>
      </c>
      <c r="BJ16" s="84" t="s">
        <v>1</v>
      </c>
      <c r="BK16" s="84"/>
      <c r="BL16" s="84" t="s">
        <v>1</v>
      </c>
      <c r="BM16" s="84" t="s">
        <v>1</v>
      </c>
      <c r="BN16" s="84" t="s">
        <v>1</v>
      </c>
      <c r="BO16" s="84" t="s">
        <v>1</v>
      </c>
      <c r="BP16" s="84"/>
      <c r="BQ16" s="84"/>
      <c r="BR16" s="84"/>
      <c r="BS16" s="93"/>
      <c r="BT16" s="27"/>
    </row>
    <row r="17" spans="2:72" ht="12.75">
      <c r="B17" s="94" t="s">
        <v>45</v>
      </c>
      <c r="C17" s="95" t="s">
        <v>213</v>
      </c>
      <c r="D17" s="80" t="s">
        <v>228</v>
      </c>
      <c r="E17" s="81"/>
      <c r="F17" s="20" t="s">
        <v>233</v>
      </c>
      <c r="G17" s="1" t="s">
        <v>85</v>
      </c>
      <c r="H17" s="1">
        <v>1</v>
      </c>
      <c r="I17" s="1">
        <v>230</v>
      </c>
      <c r="J17" s="1" t="s">
        <v>46</v>
      </c>
      <c r="K17" s="1" t="s">
        <v>47</v>
      </c>
      <c r="L17" s="1" t="s">
        <v>163</v>
      </c>
      <c r="M17" s="7" t="s">
        <v>246</v>
      </c>
      <c r="N17" s="1" t="s">
        <v>214</v>
      </c>
      <c r="O17" s="1" t="s">
        <v>48</v>
      </c>
      <c r="P17" s="1"/>
      <c r="Q17" s="11">
        <v>60</v>
      </c>
      <c r="R17" s="21" t="s">
        <v>194</v>
      </c>
      <c r="S17" s="2" t="s">
        <v>117</v>
      </c>
      <c r="T17" s="2"/>
      <c r="U17" s="2" t="s">
        <v>178</v>
      </c>
      <c r="V17" s="2"/>
      <c r="W17" s="2" t="s">
        <v>49</v>
      </c>
      <c r="X17" s="2" t="s">
        <v>49</v>
      </c>
      <c r="Y17" s="2">
        <v>1920</v>
      </c>
      <c r="Z17" s="2">
        <v>2880</v>
      </c>
      <c r="AA17" s="2">
        <v>1435</v>
      </c>
      <c r="AB17" s="2">
        <v>1920</v>
      </c>
      <c r="AC17" s="2"/>
      <c r="AD17" s="2"/>
      <c r="AE17" s="2">
        <v>200</v>
      </c>
      <c r="AF17" s="2">
        <v>774</v>
      </c>
      <c r="AG17" s="2">
        <v>480</v>
      </c>
      <c r="AH17" s="2"/>
      <c r="AI17" s="10" t="s">
        <v>199</v>
      </c>
      <c r="AJ17" s="2" t="s">
        <v>221</v>
      </c>
      <c r="AK17" s="14"/>
      <c r="AL17" s="24" t="s">
        <v>212</v>
      </c>
      <c r="AM17" s="9" t="s">
        <v>0</v>
      </c>
      <c r="AN17" s="9" t="s">
        <v>0</v>
      </c>
      <c r="AO17" s="9"/>
      <c r="AP17" s="9" t="s">
        <v>1</v>
      </c>
      <c r="AQ17" s="9" t="s">
        <v>0</v>
      </c>
      <c r="AR17" s="9" t="s">
        <v>0</v>
      </c>
      <c r="AS17" s="15" t="s">
        <v>0</v>
      </c>
      <c r="AT17" s="25" t="s">
        <v>195</v>
      </c>
      <c r="AU17" s="8" t="s">
        <v>195</v>
      </c>
      <c r="AV17" s="8"/>
      <c r="AW17" s="8" t="s">
        <v>230</v>
      </c>
      <c r="AX17" s="8"/>
      <c r="AY17" s="8" t="s">
        <v>231</v>
      </c>
      <c r="AZ17" s="8" t="s">
        <v>0</v>
      </c>
      <c r="BA17" s="8" t="s">
        <v>1</v>
      </c>
      <c r="BB17" s="8" t="s">
        <v>0</v>
      </c>
      <c r="BC17" s="8" t="s">
        <v>0</v>
      </c>
      <c r="BD17" s="8" t="s">
        <v>0</v>
      </c>
      <c r="BE17" s="8" t="s">
        <v>0</v>
      </c>
      <c r="BF17" s="18" t="s">
        <v>0</v>
      </c>
      <c r="BG17" s="87" t="s">
        <v>232</v>
      </c>
      <c r="BH17" s="84"/>
      <c r="BI17" s="84" t="s">
        <v>1</v>
      </c>
      <c r="BJ17" s="84" t="s">
        <v>1</v>
      </c>
      <c r="BK17" s="84" t="s">
        <v>1</v>
      </c>
      <c r="BL17" s="84" t="s">
        <v>1</v>
      </c>
      <c r="BM17" s="84" t="s">
        <v>1</v>
      </c>
      <c r="BN17" s="84" t="s">
        <v>1</v>
      </c>
      <c r="BO17" s="84" t="s">
        <v>1</v>
      </c>
      <c r="BP17" s="84"/>
      <c r="BQ17" s="84"/>
      <c r="BR17" s="84"/>
      <c r="BS17" s="93"/>
      <c r="BT17" s="27"/>
    </row>
    <row r="18" spans="2:72" ht="12.75">
      <c r="B18" s="94" t="s">
        <v>50</v>
      </c>
      <c r="C18" s="95" t="s">
        <v>213</v>
      </c>
      <c r="D18" s="80" t="s">
        <v>228</v>
      </c>
      <c r="E18" s="81"/>
      <c r="F18" s="20" t="s">
        <v>229</v>
      </c>
      <c r="G18" s="1" t="s">
        <v>85</v>
      </c>
      <c r="H18" s="1">
        <v>1</v>
      </c>
      <c r="I18" s="1">
        <v>230</v>
      </c>
      <c r="J18" s="1" t="s">
        <v>51</v>
      </c>
      <c r="K18" s="1" t="s">
        <v>52</v>
      </c>
      <c r="L18" s="1" t="s">
        <v>163</v>
      </c>
      <c r="M18" s="7" t="s">
        <v>224</v>
      </c>
      <c r="N18" s="1" t="s">
        <v>214</v>
      </c>
      <c r="O18" s="1" t="s">
        <v>53</v>
      </c>
      <c r="P18" s="1"/>
      <c r="Q18" s="11">
        <v>60</v>
      </c>
      <c r="R18" s="21" t="s">
        <v>194</v>
      </c>
      <c r="S18" s="2" t="s">
        <v>117</v>
      </c>
      <c r="T18" s="2"/>
      <c r="U18" s="2" t="s">
        <v>178</v>
      </c>
      <c r="V18" s="2"/>
      <c r="W18" s="2" t="s">
        <v>49</v>
      </c>
      <c r="X18" s="2" t="s">
        <v>49</v>
      </c>
      <c r="Y18" s="2">
        <v>1920</v>
      </c>
      <c r="Z18" s="2">
        <v>2880</v>
      </c>
      <c r="AA18" s="2">
        <v>1435</v>
      </c>
      <c r="AB18" s="2">
        <v>1920</v>
      </c>
      <c r="AC18" s="2"/>
      <c r="AD18" s="2"/>
      <c r="AE18" s="2">
        <v>200</v>
      </c>
      <c r="AF18" s="2">
        <v>740</v>
      </c>
      <c r="AG18" s="2">
        <v>457</v>
      </c>
      <c r="AH18" s="2"/>
      <c r="AI18" s="10" t="s">
        <v>199</v>
      </c>
      <c r="AJ18" s="2" t="s">
        <v>221</v>
      </c>
      <c r="AK18" s="14"/>
      <c r="AL18" s="24" t="s">
        <v>212</v>
      </c>
      <c r="AM18" s="9" t="s">
        <v>0</v>
      </c>
      <c r="AN18" s="9" t="s">
        <v>0</v>
      </c>
      <c r="AO18" s="9"/>
      <c r="AP18" s="9" t="s">
        <v>1</v>
      </c>
      <c r="AQ18" s="9" t="s">
        <v>0</v>
      </c>
      <c r="AR18" s="9" t="s">
        <v>0</v>
      </c>
      <c r="AS18" s="15" t="s">
        <v>0</v>
      </c>
      <c r="AT18" s="25" t="s">
        <v>195</v>
      </c>
      <c r="AU18" s="8" t="s">
        <v>195</v>
      </c>
      <c r="AV18" s="8"/>
      <c r="AW18" s="8" t="s">
        <v>230</v>
      </c>
      <c r="AX18" s="8"/>
      <c r="AY18" s="8" t="s">
        <v>231</v>
      </c>
      <c r="AZ18" s="8" t="s">
        <v>0</v>
      </c>
      <c r="BA18" s="8" t="s">
        <v>1</v>
      </c>
      <c r="BB18" s="8" t="s">
        <v>0</v>
      </c>
      <c r="BC18" s="8" t="s">
        <v>0</v>
      </c>
      <c r="BD18" s="8" t="s">
        <v>0</v>
      </c>
      <c r="BE18" s="8" t="s">
        <v>0</v>
      </c>
      <c r="BF18" s="18" t="s">
        <v>0</v>
      </c>
      <c r="BG18" s="87" t="s">
        <v>232</v>
      </c>
      <c r="BH18" s="84"/>
      <c r="BI18" s="84" t="s">
        <v>1</v>
      </c>
      <c r="BJ18" s="84" t="s">
        <v>1</v>
      </c>
      <c r="BK18" s="84" t="s">
        <v>1</v>
      </c>
      <c r="BL18" s="84" t="s">
        <v>1</v>
      </c>
      <c r="BM18" s="84" t="s">
        <v>1</v>
      </c>
      <c r="BN18" s="84"/>
      <c r="BO18" s="84"/>
      <c r="BP18" s="84"/>
      <c r="BQ18" s="84"/>
      <c r="BR18" s="84"/>
      <c r="BS18" s="93"/>
      <c r="BT18" s="27"/>
    </row>
    <row r="19" spans="2:72" ht="12.75">
      <c r="B19" s="94" t="s">
        <v>61</v>
      </c>
      <c r="C19" s="95" t="s">
        <v>213</v>
      </c>
      <c r="D19" s="80" t="s">
        <v>249</v>
      </c>
      <c r="E19" s="81"/>
      <c r="F19" s="20" t="s">
        <v>243</v>
      </c>
      <c r="G19" s="1" t="s">
        <v>85</v>
      </c>
      <c r="H19" s="1"/>
      <c r="I19" s="1">
        <v>230</v>
      </c>
      <c r="J19" s="1" t="s">
        <v>62</v>
      </c>
      <c r="K19" s="1" t="s">
        <v>63</v>
      </c>
      <c r="L19" s="1" t="s">
        <v>163</v>
      </c>
      <c r="M19" s="7" t="s">
        <v>218</v>
      </c>
      <c r="N19" s="1" t="s">
        <v>214</v>
      </c>
      <c r="O19" s="1">
        <v>40</v>
      </c>
      <c r="P19" s="1"/>
      <c r="Q19" s="11">
        <v>60</v>
      </c>
      <c r="R19" s="21" t="s">
        <v>194</v>
      </c>
      <c r="S19" s="2"/>
      <c r="T19" s="2"/>
      <c r="U19" s="2" t="s">
        <v>178</v>
      </c>
      <c r="V19" s="2"/>
      <c r="W19" s="2" t="s">
        <v>219</v>
      </c>
      <c r="X19" s="2" t="s">
        <v>219</v>
      </c>
      <c r="Y19" s="2">
        <v>1920</v>
      </c>
      <c r="Z19" s="2">
        <v>2940</v>
      </c>
      <c r="AA19" s="2">
        <v>1470</v>
      </c>
      <c r="AB19" s="2">
        <v>1950</v>
      </c>
      <c r="AC19" s="2"/>
      <c r="AD19" s="2"/>
      <c r="AE19" s="2">
        <v>200</v>
      </c>
      <c r="AF19" s="2">
        <v>792</v>
      </c>
      <c r="AG19" s="2">
        <v>492</v>
      </c>
      <c r="AH19" s="2"/>
      <c r="AI19" s="10" t="s">
        <v>203</v>
      </c>
      <c r="AJ19" s="2" t="s">
        <v>221</v>
      </c>
      <c r="AK19" s="14"/>
      <c r="AL19" s="24" t="s">
        <v>212</v>
      </c>
      <c r="AM19" s="9" t="s">
        <v>0</v>
      </c>
      <c r="AN19" s="9" t="s">
        <v>0</v>
      </c>
      <c r="AO19" s="9"/>
      <c r="AP19" s="9" t="s">
        <v>1</v>
      </c>
      <c r="AQ19" s="9" t="s">
        <v>0</v>
      </c>
      <c r="AR19" s="9" t="s">
        <v>0</v>
      </c>
      <c r="AS19" s="15" t="s">
        <v>0</v>
      </c>
      <c r="AT19" s="25" t="s">
        <v>195</v>
      </c>
      <c r="AU19" s="8" t="s">
        <v>195</v>
      </c>
      <c r="AV19" s="8"/>
      <c r="AW19" s="8" t="s">
        <v>37</v>
      </c>
      <c r="AX19" s="8"/>
      <c r="AY19" s="8" t="s">
        <v>38</v>
      </c>
      <c r="AZ19" s="8" t="s">
        <v>0</v>
      </c>
      <c r="BA19" s="8" t="s">
        <v>1</v>
      </c>
      <c r="BB19" s="8" t="s">
        <v>0</v>
      </c>
      <c r="BC19" s="8" t="s">
        <v>0</v>
      </c>
      <c r="BD19" s="8" t="s">
        <v>0</v>
      </c>
      <c r="BE19" s="8" t="s">
        <v>0</v>
      </c>
      <c r="BF19" s="18" t="s">
        <v>0</v>
      </c>
      <c r="BG19" s="87" t="s">
        <v>39</v>
      </c>
      <c r="BH19" s="84"/>
      <c r="BI19" s="84" t="s">
        <v>1</v>
      </c>
      <c r="BJ19" s="84" t="s">
        <v>1</v>
      </c>
      <c r="BK19" s="84"/>
      <c r="BL19" s="84" t="s">
        <v>1</v>
      </c>
      <c r="BM19" s="84" t="s">
        <v>1</v>
      </c>
      <c r="BN19" s="84" t="s">
        <v>1</v>
      </c>
      <c r="BO19" s="84"/>
      <c r="BP19" s="84"/>
      <c r="BQ19" s="84"/>
      <c r="BR19" s="84"/>
      <c r="BS19" s="93"/>
      <c r="BT19" s="27"/>
    </row>
    <row r="20" spans="2:72" ht="12.75">
      <c r="B20" s="94" t="s">
        <v>59</v>
      </c>
      <c r="C20" s="95" t="s">
        <v>213</v>
      </c>
      <c r="D20" s="80" t="s">
        <v>249</v>
      </c>
      <c r="E20" s="81"/>
      <c r="F20" s="20" t="s">
        <v>250</v>
      </c>
      <c r="G20" s="1" t="s">
        <v>85</v>
      </c>
      <c r="H20" s="1">
        <v>1</v>
      </c>
      <c r="I20" s="1">
        <v>597</v>
      </c>
      <c r="J20" s="1" t="s">
        <v>35</v>
      </c>
      <c r="K20" s="1" t="s">
        <v>36</v>
      </c>
      <c r="L20" s="1" t="s">
        <v>163</v>
      </c>
      <c r="M20" s="7" t="s">
        <v>218</v>
      </c>
      <c r="N20" s="1"/>
      <c r="O20" s="1">
        <v>10.5</v>
      </c>
      <c r="P20" s="1"/>
      <c r="Q20" s="11"/>
      <c r="R20" s="21" t="s">
        <v>194</v>
      </c>
      <c r="S20" s="2"/>
      <c r="T20" s="2"/>
      <c r="U20" s="2" t="s">
        <v>178</v>
      </c>
      <c r="V20" s="2"/>
      <c r="W20" s="2" t="s">
        <v>219</v>
      </c>
      <c r="X20" s="2" t="s">
        <v>219</v>
      </c>
      <c r="Y20" s="2">
        <v>1920</v>
      </c>
      <c r="Z20" s="2">
        <v>2940</v>
      </c>
      <c r="AA20" s="2">
        <v>1465</v>
      </c>
      <c r="AB20" s="2">
        <v>1770</v>
      </c>
      <c r="AC20" s="2"/>
      <c r="AD20" s="2"/>
      <c r="AE20" s="2">
        <v>245</v>
      </c>
      <c r="AF20" s="2">
        <v>780</v>
      </c>
      <c r="AG20" s="2">
        <v>480</v>
      </c>
      <c r="AH20" s="2"/>
      <c r="AI20" s="10" t="s">
        <v>203</v>
      </c>
      <c r="AJ20" s="2" t="s">
        <v>221</v>
      </c>
      <c r="AK20" s="14"/>
      <c r="AL20" s="24" t="s">
        <v>212</v>
      </c>
      <c r="AM20" s="9" t="s">
        <v>0</v>
      </c>
      <c r="AN20" s="9" t="s">
        <v>0</v>
      </c>
      <c r="AO20" s="9"/>
      <c r="AP20" s="9" t="s">
        <v>1</v>
      </c>
      <c r="AQ20" s="9" t="s">
        <v>0</v>
      </c>
      <c r="AR20" s="9" t="s">
        <v>0</v>
      </c>
      <c r="AS20" s="15" t="s">
        <v>0</v>
      </c>
      <c r="AT20" s="25" t="s">
        <v>195</v>
      </c>
      <c r="AU20" s="8" t="s">
        <v>195</v>
      </c>
      <c r="AV20" s="8"/>
      <c r="AW20" s="8" t="s">
        <v>230</v>
      </c>
      <c r="AX20" s="8"/>
      <c r="AY20" s="8" t="s">
        <v>231</v>
      </c>
      <c r="AZ20" s="8" t="s">
        <v>0</v>
      </c>
      <c r="BA20" s="8" t="s">
        <v>1</v>
      </c>
      <c r="BB20" s="8" t="s">
        <v>0</v>
      </c>
      <c r="BC20" s="8" t="s">
        <v>0</v>
      </c>
      <c r="BD20" s="8" t="s">
        <v>0</v>
      </c>
      <c r="BE20" s="8" t="s">
        <v>0</v>
      </c>
      <c r="BF20" s="18" t="s">
        <v>0</v>
      </c>
      <c r="BG20" s="87" t="s">
        <v>60</v>
      </c>
      <c r="BH20" s="84"/>
      <c r="BI20" s="84" t="s">
        <v>1</v>
      </c>
      <c r="BJ20" s="84"/>
      <c r="BK20" s="84"/>
      <c r="BL20" s="84" t="s">
        <v>1</v>
      </c>
      <c r="BM20" s="84" t="s">
        <v>1</v>
      </c>
      <c r="BN20" s="84" t="s">
        <v>1</v>
      </c>
      <c r="BO20" s="84" t="s">
        <v>1</v>
      </c>
      <c r="BP20" s="84"/>
      <c r="BQ20" s="84"/>
      <c r="BR20" s="84"/>
      <c r="BS20" s="93"/>
      <c r="BT20" s="27"/>
    </row>
    <row r="21" spans="2:72" ht="12.75">
      <c r="B21" s="94" t="s">
        <v>64</v>
      </c>
      <c r="C21" s="95" t="s">
        <v>213</v>
      </c>
      <c r="D21" s="80" t="s">
        <v>249</v>
      </c>
      <c r="E21" s="81"/>
      <c r="F21" s="20" t="s">
        <v>243</v>
      </c>
      <c r="G21" s="1" t="s">
        <v>85</v>
      </c>
      <c r="H21" s="1"/>
      <c r="I21" s="1">
        <v>230</v>
      </c>
      <c r="J21" s="1" t="s">
        <v>65</v>
      </c>
      <c r="K21" s="1" t="s">
        <v>66</v>
      </c>
      <c r="L21" s="1" t="s">
        <v>163</v>
      </c>
      <c r="M21" s="7" t="s">
        <v>218</v>
      </c>
      <c r="N21" s="1" t="s">
        <v>214</v>
      </c>
      <c r="O21" s="1">
        <v>20.6</v>
      </c>
      <c r="P21" s="1"/>
      <c r="Q21" s="11">
        <v>60</v>
      </c>
      <c r="R21" s="21" t="s">
        <v>194</v>
      </c>
      <c r="S21" s="2"/>
      <c r="T21" s="2"/>
      <c r="U21" s="2" t="s">
        <v>178</v>
      </c>
      <c r="V21" s="2"/>
      <c r="W21" s="2" t="s">
        <v>219</v>
      </c>
      <c r="X21" s="2" t="s">
        <v>219</v>
      </c>
      <c r="Y21" s="2">
        <v>1920</v>
      </c>
      <c r="Z21" s="2">
        <v>2940</v>
      </c>
      <c r="AA21" s="2">
        <v>1470</v>
      </c>
      <c r="AB21" s="2">
        <v>1950</v>
      </c>
      <c r="AC21" s="2"/>
      <c r="AD21" s="2"/>
      <c r="AE21" s="2">
        <v>200</v>
      </c>
      <c r="AF21" s="2">
        <v>753</v>
      </c>
      <c r="AG21" s="2">
        <v>453</v>
      </c>
      <c r="AH21" s="2"/>
      <c r="AI21" s="10" t="s">
        <v>203</v>
      </c>
      <c r="AJ21" s="2" t="s">
        <v>221</v>
      </c>
      <c r="AK21" s="14"/>
      <c r="AL21" s="24" t="s">
        <v>212</v>
      </c>
      <c r="AM21" s="9" t="s">
        <v>0</v>
      </c>
      <c r="AN21" s="9" t="s">
        <v>0</v>
      </c>
      <c r="AO21" s="9"/>
      <c r="AP21" s="9" t="s">
        <v>1</v>
      </c>
      <c r="AQ21" s="9" t="s">
        <v>0</v>
      </c>
      <c r="AR21" s="9" t="s">
        <v>0</v>
      </c>
      <c r="AS21" s="15" t="s">
        <v>0</v>
      </c>
      <c r="AT21" s="25" t="s">
        <v>195</v>
      </c>
      <c r="AU21" s="8" t="s">
        <v>195</v>
      </c>
      <c r="AV21" s="8"/>
      <c r="AW21" s="8" t="s">
        <v>37</v>
      </c>
      <c r="AX21" s="8"/>
      <c r="AY21" s="8" t="s">
        <v>38</v>
      </c>
      <c r="AZ21" s="8" t="s">
        <v>0</v>
      </c>
      <c r="BA21" s="8" t="s">
        <v>1</v>
      </c>
      <c r="BB21" s="8" t="s">
        <v>0</v>
      </c>
      <c r="BC21" s="8" t="s">
        <v>0</v>
      </c>
      <c r="BD21" s="8" t="s">
        <v>0</v>
      </c>
      <c r="BE21" s="8" t="s">
        <v>0</v>
      </c>
      <c r="BF21" s="18" t="s">
        <v>0</v>
      </c>
      <c r="BG21" s="87" t="s">
        <v>39</v>
      </c>
      <c r="BH21" s="84"/>
      <c r="BI21" s="84" t="s">
        <v>1</v>
      </c>
      <c r="BJ21" s="84" t="s">
        <v>1</v>
      </c>
      <c r="BK21" s="84"/>
      <c r="BL21" s="84" t="s">
        <v>1</v>
      </c>
      <c r="BM21" s="84" t="s">
        <v>1</v>
      </c>
      <c r="BN21" s="84" t="s">
        <v>1</v>
      </c>
      <c r="BO21" s="84"/>
      <c r="BP21" s="84"/>
      <c r="BQ21" s="84"/>
      <c r="BR21" s="84"/>
      <c r="BS21" s="93"/>
      <c r="BT21" s="27"/>
    </row>
    <row r="22" spans="2:72" ht="12.75">
      <c r="B22" s="94" t="s">
        <v>40</v>
      </c>
      <c r="C22" s="95" t="s">
        <v>213</v>
      </c>
      <c r="D22" s="80" t="s">
        <v>227</v>
      </c>
      <c r="E22" s="81"/>
      <c r="F22" s="20" t="s">
        <v>41</v>
      </c>
      <c r="G22" s="1" t="s">
        <v>85</v>
      </c>
      <c r="H22" s="1">
        <v>1</v>
      </c>
      <c r="I22" s="1">
        <v>599</v>
      </c>
      <c r="J22" s="1" t="s">
        <v>42</v>
      </c>
      <c r="K22" s="1" t="s">
        <v>43</v>
      </c>
      <c r="L22" s="1" t="s">
        <v>163</v>
      </c>
      <c r="M22" s="7" t="s">
        <v>224</v>
      </c>
      <c r="N22" s="1" t="s">
        <v>196</v>
      </c>
      <c r="O22" s="1">
        <v>10</v>
      </c>
      <c r="P22" s="1"/>
      <c r="Q22" s="11">
        <v>60</v>
      </c>
      <c r="R22" s="21" t="s">
        <v>194</v>
      </c>
      <c r="S22" s="2" t="s">
        <v>117</v>
      </c>
      <c r="T22" s="2"/>
      <c r="U22" s="2" t="s">
        <v>178</v>
      </c>
      <c r="V22" s="2"/>
      <c r="W22" s="2" t="s">
        <v>225</v>
      </c>
      <c r="X22" s="2" t="s">
        <v>225</v>
      </c>
      <c r="Y22" s="2">
        <v>2100</v>
      </c>
      <c r="Z22" s="2">
        <v>3140</v>
      </c>
      <c r="AA22" s="2">
        <v>1465</v>
      </c>
      <c r="AB22" s="2">
        <v>1950</v>
      </c>
      <c r="AC22" s="2"/>
      <c r="AD22" s="2"/>
      <c r="AE22" s="2">
        <v>240</v>
      </c>
      <c r="AF22" s="2">
        <v>752</v>
      </c>
      <c r="AG22" s="2">
        <v>506</v>
      </c>
      <c r="AH22" s="2"/>
      <c r="AI22" s="10" t="s">
        <v>199</v>
      </c>
      <c r="AJ22" s="2" t="s">
        <v>221</v>
      </c>
      <c r="AK22" s="14"/>
      <c r="AL22" s="24" t="s">
        <v>212</v>
      </c>
      <c r="AM22" s="9" t="s">
        <v>0</v>
      </c>
      <c r="AN22" s="9" t="s">
        <v>0</v>
      </c>
      <c r="AO22" s="9"/>
      <c r="AP22" s="9" t="s">
        <v>1</v>
      </c>
      <c r="AQ22" s="9" t="s">
        <v>0</v>
      </c>
      <c r="AR22" s="9" t="s">
        <v>0</v>
      </c>
      <c r="AS22" s="15" t="s">
        <v>0</v>
      </c>
      <c r="AT22" s="25" t="s">
        <v>195</v>
      </c>
      <c r="AU22" s="8" t="s">
        <v>195</v>
      </c>
      <c r="AV22" s="8"/>
      <c r="AW22" s="8" t="s">
        <v>37</v>
      </c>
      <c r="AX22" s="8"/>
      <c r="AY22" s="8" t="s">
        <v>37</v>
      </c>
      <c r="AZ22" s="8" t="s">
        <v>0</v>
      </c>
      <c r="BA22" s="8" t="s">
        <v>1</v>
      </c>
      <c r="BB22" s="8" t="s">
        <v>0</v>
      </c>
      <c r="BC22" s="8" t="s">
        <v>0</v>
      </c>
      <c r="BD22" s="8" t="s">
        <v>0</v>
      </c>
      <c r="BE22" s="8" t="s">
        <v>0</v>
      </c>
      <c r="BF22" s="18" t="s">
        <v>0</v>
      </c>
      <c r="BG22" s="87" t="s">
        <v>226</v>
      </c>
      <c r="BH22" s="84"/>
      <c r="BI22" s="84" t="s">
        <v>1</v>
      </c>
      <c r="BJ22" s="84" t="s">
        <v>1</v>
      </c>
      <c r="BK22" s="84" t="s">
        <v>1</v>
      </c>
      <c r="BL22" s="84" t="s">
        <v>1</v>
      </c>
      <c r="BM22" s="84" t="s">
        <v>1</v>
      </c>
      <c r="BN22" s="84" t="s">
        <v>1</v>
      </c>
      <c r="BO22" s="84" t="s">
        <v>1</v>
      </c>
      <c r="BP22" s="84"/>
      <c r="BQ22" s="84"/>
      <c r="BR22" s="84"/>
      <c r="BS22" s="93"/>
      <c r="BT22" s="27"/>
    </row>
    <row r="23" spans="2:72" ht="12.75">
      <c r="B23" s="94" t="s">
        <v>54</v>
      </c>
      <c r="C23" s="95" t="s">
        <v>213</v>
      </c>
      <c r="D23" s="80" t="s">
        <v>234</v>
      </c>
      <c r="E23" s="81"/>
      <c r="F23" s="20"/>
      <c r="G23" s="1"/>
      <c r="H23" s="1"/>
      <c r="I23" s="1"/>
      <c r="J23" s="1" t="s">
        <v>235</v>
      </c>
      <c r="K23" s="1" t="s">
        <v>236</v>
      </c>
      <c r="L23" s="1" t="s">
        <v>237</v>
      </c>
      <c r="M23" s="7"/>
      <c r="N23" s="1"/>
      <c r="O23" s="1"/>
      <c r="P23" s="1"/>
      <c r="Q23" s="11">
        <v>45</v>
      </c>
      <c r="R23" s="21" t="s">
        <v>194</v>
      </c>
      <c r="S23" s="2"/>
      <c r="T23" s="2"/>
      <c r="U23" s="2" t="s">
        <v>178</v>
      </c>
      <c r="V23" s="2"/>
      <c r="W23" s="2" t="s">
        <v>238</v>
      </c>
      <c r="X23" s="2" t="s">
        <v>238</v>
      </c>
      <c r="Y23" s="2">
        <v>1920</v>
      </c>
      <c r="Z23" s="2">
        <v>2700</v>
      </c>
      <c r="AA23" s="2">
        <v>1370</v>
      </c>
      <c r="AB23" s="2">
        <v>1725</v>
      </c>
      <c r="AC23" s="2"/>
      <c r="AD23" s="2"/>
      <c r="AE23" s="2">
        <v>200</v>
      </c>
      <c r="AF23" s="2">
        <v>689</v>
      </c>
      <c r="AG23" s="2">
        <v>389</v>
      </c>
      <c r="AH23" s="2"/>
      <c r="AI23" s="10" t="s">
        <v>203</v>
      </c>
      <c r="AJ23" s="2" t="s">
        <v>221</v>
      </c>
      <c r="AK23" s="14"/>
      <c r="AL23" s="24" t="s">
        <v>212</v>
      </c>
      <c r="AM23" s="9" t="s">
        <v>0</v>
      </c>
      <c r="AN23" s="9" t="s">
        <v>0</v>
      </c>
      <c r="AO23" s="9"/>
      <c r="AP23" s="9" t="s">
        <v>1</v>
      </c>
      <c r="AQ23" s="9" t="s">
        <v>0</v>
      </c>
      <c r="AR23" s="9" t="s">
        <v>0</v>
      </c>
      <c r="AS23" s="15" t="s">
        <v>0</v>
      </c>
      <c r="AT23" s="25" t="s">
        <v>195</v>
      </c>
      <c r="AU23" s="8" t="s">
        <v>195</v>
      </c>
      <c r="AV23" s="8"/>
      <c r="AW23" s="8" t="s">
        <v>239</v>
      </c>
      <c r="AX23" s="8"/>
      <c r="AY23" s="8" t="s">
        <v>240</v>
      </c>
      <c r="AZ23" s="8" t="s">
        <v>0</v>
      </c>
      <c r="BA23" s="8" t="s">
        <v>1</v>
      </c>
      <c r="BB23" s="8" t="s">
        <v>0</v>
      </c>
      <c r="BC23" s="8" t="s">
        <v>0</v>
      </c>
      <c r="BD23" s="8" t="s">
        <v>0</v>
      </c>
      <c r="BE23" s="8" t="s">
        <v>0</v>
      </c>
      <c r="BF23" s="18" t="s">
        <v>1</v>
      </c>
      <c r="BG23" s="87" t="s">
        <v>241</v>
      </c>
      <c r="BH23" s="84"/>
      <c r="BI23" s="84" t="s">
        <v>1</v>
      </c>
      <c r="BJ23" s="84"/>
      <c r="BK23" s="84"/>
      <c r="BL23" s="84" t="s">
        <v>1</v>
      </c>
      <c r="BM23" s="84" t="s">
        <v>1</v>
      </c>
      <c r="BN23" s="84" t="s">
        <v>1</v>
      </c>
      <c r="BO23" s="84" t="s">
        <v>1</v>
      </c>
      <c r="BP23" s="84"/>
      <c r="BQ23" s="84"/>
      <c r="BR23" s="84"/>
      <c r="BS23" s="93"/>
      <c r="BT23" s="27"/>
    </row>
    <row r="24" spans="2:72" ht="13.5" thickBot="1">
      <c r="B24" s="106" t="s">
        <v>33</v>
      </c>
      <c r="C24" s="107" t="s">
        <v>213</v>
      </c>
      <c r="D24" s="108" t="s">
        <v>223</v>
      </c>
      <c r="E24" s="109"/>
      <c r="F24" s="110" t="s">
        <v>34</v>
      </c>
      <c r="G24" s="111" t="s">
        <v>85</v>
      </c>
      <c r="H24" s="111"/>
      <c r="I24" s="111">
        <v>597</v>
      </c>
      <c r="J24" s="111" t="s">
        <v>35</v>
      </c>
      <c r="K24" s="111" t="s">
        <v>36</v>
      </c>
      <c r="L24" s="111" t="s">
        <v>163</v>
      </c>
      <c r="M24" s="112" t="s">
        <v>218</v>
      </c>
      <c r="N24" s="111" t="s">
        <v>196</v>
      </c>
      <c r="O24" s="111">
        <v>10</v>
      </c>
      <c r="P24" s="111"/>
      <c r="Q24" s="113">
        <v>60</v>
      </c>
      <c r="R24" s="114" t="s">
        <v>194</v>
      </c>
      <c r="S24" s="115"/>
      <c r="T24" s="115"/>
      <c r="U24" s="115" t="s">
        <v>178</v>
      </c>
      <c r="V24" s="115"/>
      <c r="W24" s="115" t="s">
        <v>219</v>
      </c>
      <c r="X24" s="115" t="s">
        <v>219</v>
      </c>
      <c r="Y24" s="115">
        <v>2100</v>
      </c>
      <c r="Z24" s="115">
        <v>3140</v>
      </c>
      <c r="AA24" s="115">
        <v>1465</v>
      </c>
      <c r="AB24" s="115">
        <v>1950</v>
      </c>
      <c r="AC24" s="115"/>
      <c r="AD24" s="115"/>
      <c r="AE24" s="115">
        <v>240</v>
      </c>
      <c r="AF24" s="115">
        <v>974</v>
      </c>
      <c r="AG24" s="115">
        <v>524</v>
      </c>
      <c r="AH24" s="115"/>
      <c r="AI24" s="116" t="s">
        <v>203</v>
      </c>
      <c r="AJ24" s="115" t="s">
        <v>222</v>
      </c>
      <c r="AK24" s="117"/>
      <c r="AL24" s="118" t="s">
        <v>212</v>
      </c>
      <c r="AM24" s="119" t="s">
        <v>0</v>
      </c>
      <c r="AN24" s="119" t="s">
        <v>0</v>
      </c>
      <c r="AO24" s="119"/>
      <c r="AP24" s="119" t="s">
        <v>1</v>
      </c>
      <c r="AQ24" s="119" t="s">
        <v>0</v>
      </c>
      <c r="AR24" s="119" t="s">
        <v>0</v>
      </c>
      <c r="AS24" s="120" t="s">
        <v>0</v>
      </c>
      <c r="AT24" s="121" t="s">
        <v>195</v>
      </c>
      <c r="AU24" s="122" t="s">
        <v>195</v>
      </c>
      <c r="AV24" s="122"/>
      <c r="AW24" s="122" t="s">
        <v>37</v>
      </c>
      <c r="AX24" s="122"/>
      <c r="AY24" s="122" t="s">
        <v>38</v>
      </c>
      <c r="AZ24" s="122" t="s">
        <v>0</v>
      </c>
      <c r="BA24" s="122" t="s">
        <v>1</v>
      </c>
      <c r="BB24" s="122" t="s">
        <v>0</v>
      </c>
      <c r="BC24" s="122" t="s">
        <v>0</v>
      </c>
      <c r="BD24" s="122" t="s">
        <v>0</v>
      </c>
      <c r="BE24" s="122" t="s">
        <v>0</v>
      </c>
      <c r="BF24" s="123" t="s">
        <v>0</v>
      </c>
      <c r="BG24" s="124" t="s">
        <v>39</v>
      </c>
      <c r="BH24" s="125"/>
      <c r="BI24" s="125" t="s">
        <v>1</v>
      </c>
      <c r="BJ24" s="125" t="s">
        <v>1</v>
      </c>
      <c r="BK24" s="125"/>
      <c r="BL24" s="125" t="s">
        <v>1</v>
      </c>
      <c r="BM24" s="125" t="s">
        <v>1</v>
      </c>
      <c r="BN24" s="125" t="s">
        <v>1</v>
      </c>
      <c r="BO24" s="125"/>
      <c r="BP24" s="125"/>
      <c r="BQ24" s="125"/>
      <c r="BR24" s="125"/>
      <c r="BS24" s="126"/>
      <c r="BT24" s="27"/>
    </row>
    <row r="25" spans="2:72" ht="12.75">
      <c r="B25" s="127" t="s">
        <v>32</v>
      </c>
      <c r="C25" s="128" t="s">
        <v>185</v>
      </c>
      <c r="D25" s="129" t="s">
        <v>99</v>
      </c>
      <c r="E25" s="130"/>
      <c r="F25" s="131" t="s">
        <v>13</v>
      </c>
      <c r="G25" s="132" t="s">
        <v>85</v>
      </c>
      <c r="H25" s="132">
        <v>6</v>
      </c>
      <c r="I25" s="132"/>
      <c r="J25" s="132" t="s">
        <v>26</v>
      </c>
      <c r="K25" s="132" t="s">
        <v>27</v>
      </c>
      <c r="L25" s="132" t="s">
        <v>163</v>
      </c>
      <c r="M25" s="133" t="s">
        <v>79</v>
      </c>
      <c r="N25" s="132" t="s">
        <v>201</v>
      </c>
      <c r="O25" s="132">
        <v>350</v>
      </c>
      <c r="P25" s="132"/>
      <c r="Q25" s="134"/>
      <c r="R25" s="135" t="s">
        <v>194</v>
      </c>
      <c r="S25" s="136" t="s">
        <v>202</v>
      </c>
      <c r="T25" s="136"/>
      <c r="U25" s="136" t="s">
        <v>198</v>
      </c>
      <c r="V25" s="136"/>
      <c r="W25" s="136" t="s">
        <v>28</v>
      </c>
      <c r="X25" s="136" t="s">
        <v>28</v>
      </c>
      <c r="Y25" s="136">
        <v>6200</v>
      </c>
      <c r="Z25" s="136">
        <v>11700</v>
      </c>
      <c r="AA25" s="136"/>
      <c r="AB25" s="136"/>
      <c r="AC25" s="136">
        <v>2026</v>
      </c>
      <c r="AD25" s="136">
        <v>3474</v>
      </c>
      <c r="AE25" s="136"/>
      <c r="AF25" s="136">
        <v>16200</v>
      </c>
      <c r="AG25" s="136"/>
      <c r="AH25" s="136"/>
      <c r="AI25" s="137" t="s">
        <v>23</v>
      </c>
      <c r="AJ25" s="136" t="s">
        <v>208</v>
      </c>
      <c r="AK25" s="138" t="s">
        <v>209</v>
      </c>
      <c r="AL25" s="139" t="s">
        <v>146</v>
      </c>
      <c r="AM25" s="140" t="s">
        <v>0</v>
      </c>
      <c r="AN25" s="140" t="s">
        <v>0</v>
      </c>
      <c r="AO25" s="140"/>
      <c r="AP25" s="140" t="s">
        <v>1</v>
      </c>
      <c r="AQ25" s="140" t="s">
        <v>1</v>
      </c>
      <c r="AR25" s="140" t="s">
        <v>0</v>
      </c>
      <c r="AS25" s="141" t="s">
        <v>0</v>
      </c>
      <c r="AT25" s="142" t="s">
        <v>200</v>
      </c>
      <c r="AU25" s="143" t="s">
        <v>200</v>
      </c>
      <c r="AV25" s="143"/>
      <c r="AW25" s="143" t="s">
        <v>107</v>
      </c>
      <c r="AX25" s="143" t="s">
        <v>80</v>
      </c>
      <c r="AY25" s="143" t="s">
        <v>29</v>
      </c>
      <c r="AZ25" s="143" t="s">
        <v>1</v>
      </c>
      <c r="BA25" s="143" t="s">
        <v>1</v>
      </c>
      <c r="BB25" s="143" t="s">
        <v>1</v>
      </c>
      <c r="BC25" s="143" t="s">
        <v>0</v>
      </c>
      <c r="BD25" s="143" t="s">
        <v>1</v>
      </c>
      <c r="BE25" s="143" t="s">
        <v>1</v>
      </c>
      <c r="BF25" s="144" t="s">
        <v>0</v>
      </c>
      <c r="BG25" s="145" t="s">
        <v>81</v>
      </c>
      <c r="BH25" s="146">
        <v>55</v>
      </c>
      <c r="BI25" s="146" t="s">
        <v>1</v>
      </c>
      <c r="BJ25" s="146" t="s">
        <v>1</v>
      </c>
      <c r="BK25" s="146" t="s">
        <v>1</v>
      </c>
      <c r="BL25" s="146" t="s">
        <v>1</v>
      </c>
      <c r="BM25" s="146" t="s">
        <v>1</v>
      </c>
      <c r="BN25" s="146" t="s">
        <v>1</v>
      </c>
      <c r="BO25" s="146" t="s">
        <v>1</v>
      </c>
      <c r="BP25" s="146"/>
      <c r="BQ25" s="146"/>
      <c r="BR25" s="146"/>
      <c r="BS25" s="147"/>
      <c r="BT25" s="27"/>
    </row>
    <row r="26" spans="2:72" ht="12.75">
      <c r="B26" s="94" t="s">
        <v>24</v>
      </c>
      <c r="C26" s="95" t="s">
        <v>185</v>
      </c>
      <c r="D26" s="80" t="s">
        <v>99</v>
      </c>
      <c r="E26" s="81"/>
      <c r="F26" s="20" t="s">
        <v>100</v>
      </c>
      <c r="G26" s="1" t="s">
        <v>197</v>
      </c>
      <c r="H26" s="1">
        <v>6</v>
      </c>
      <c r="I26" s="1"/>
      <c r="J26" s="1" t="s">
        <v>115</v>
      </c>
      <c r="K26" s="1" t="s">
        <v>116</v>
      </c>
      <c r="L26" s="1" t="s">
        <v>163</v>
      </c>
      <c r="M26" s="7" t="s">
        <v>101</v>
      </c>
      <c r="N26" s="1" t="s">
        <v>201</v>
      </c>
      <c r="O26" s="1">
        <v>350</v>
      </c>
      <c r="P26" s="1"/>
      <c r="Q26" s="11"/>
      <c r="R26" s="21" t="s">
        <v>194</v>
      </c>
      <c r="S26" s="2" t="s">
        <v>202</v>
      </c>
      <c r="T26" s="2"/>
      <c r="U26" s="2" t="s">
        <v>198</v>
      </c>
      <c r="V26" s="2"/>
      <c r="W26" s="2" t="s">
        <v>83</v>
      </c>
      <c r="X26" s="2" t="s">
        <v>83</v>
      </c>
      <c r="Y26" s="2">
        <v>6200</v>
      </c>
      <c r="Z26" s="2">
        <v>12000</v>
      </c>
      <c r="AA26" s="2"/>
      <c r="AB26" s="2"/>
      <c r="AC26" s="2">
        <v>2400</v>
      </c>
      <c r="AD26" s="2">
        <v>3400</v>
      </c>
      <c r="AE26" s="2"/>
      <c r="AF26" s="2">
        <v>16200</v>
      </c>
      <c r="AG26" s="2"/>
      <c r="AH26" s="2"/>
      <c r="AI26" s="10" t="s">
        <v>199</v>
      </c>
      <c r="AJ26" s="2" t="s">
        <v>118</v>
      </c>
      <c r="AK26" s="14" t="s">
        <v>205</v>
      </c>
      <c r="AL26" s="24" t="s">
        <v>146</v>
      </c>
      <c r="AM26" s="9" t="s">
        <v>164</v>
      </c>
      <c r="AN26" s="9" t="s">
        <v>0</v>
      </c>
      <c r="AO26" s="9"/>
      <c r="AP26" s="9" t="s">
        <v>1</v>
      </c>
      <c r="AQ26" s="9" t="s">
        <v>1</v>
      </c>
      <c r="AR26" s="9" t="s">
        <v>1</v>
      </c>
      <c r="AS26" s="15" t="s">
        <v>0</v>
      </c>
      <c r="AT26" s="25" t="s">
        <v>200</v>
      </c>
      <c r="AU26" s="8" t="s">
        <v>200</v>
      </c>
      <c r="AV26" s="8"/>
      <c r="AW26" s="8" t="s">
        <v>103</v>
      </c>
      <c r="AX26" s="8"/>
      <c r="AY26" s="8" t="s">
        <v>104</v>
      </c>
      <c r="AZ26" s="8" t="s">
        <v>1</v>
      </c>
      <c r="BA26" s="8" t="s">
        <v>1</v>
      </c>
      <c r="BB26" s="8" t="s">
        <v>1</v>
      </c>
      <c r="BC26" s="8" t="s">
        <v>0</v>
      </c>
      <c r="BD26" s="8" t="s">
        <v>0</v>
      </c>
      <c r="BE26" s="8" t="s">
        <v>1</v>
      </c>
      <c r="BF26" s="18" t="s">
        <v>0</v>
      </c>
      <c r="BG26" s="87" t="s">
        <v>105</v>
      </c>
      <c r="BH26" s="84" t="s">
        <v>106</v>
      </c>
      <c r="BI26" s="84"/>
      <c r="BJ26" s="84" t="s">
        <v>1</v>
      </c>
      <c r="BK26" s="84" t="s">
        <v>1</v>
      </c>
      <c r="BL26" s="84" t="s">
        <v>1</v>
      </c>
      <c r="BM26" s="84" t="s">
        <v>1</v>
      </c>
      <c r="BN26" s="84" t="s">
        <v>1</v>
      </c>
      <c r="BO26" s="84" t="s">
        <v>1</v>
      </c>
      <c r="BP26" s="84"/>
      <c r="BQ26" s="84"/>
      <c r="BR26" s="84"/>
      <c r="BS26" s="93"/>
      <c r="BT26" s="27"/>
    </row>
    <row r="27" spans="2:72" ht="12.75">
      <c r="B27" s="94" t="s">
        <v>31</v>
      </c>
      <c r="C27" s="95" t="s">
        <v>185</v>
      </c>
      <c r="D27" s="80" t="s">
        <v>99</v>
      </c>
      <c r="E27" s="81"/>
      <c r="F27" s="20" t="s">
        <v>13</v>
      </c>
      <c r="G27" s="1" t="s">
        <v>85</v>
      </c>
      <c r="H27" s="1">
        <v>6</v>
      </c>
      <c r="I27" s="1"/>
      <c r="J27" s="1" t="s">
        <v>26</v>
      </c>
      <c r="K27" s="1" t="s">
        <v>27</v>
      </c>
      <c r="L27" s="1" t="s">
        <v>163</v>
      </c>
      <c r="M27" s="7" t="s">
        <v>79</v>
      </c>
      <c r="N27" s="1" t="s">
        <v>201</v>
      </c>
      <c r="O27" s="1">
        <v>350</v>
      </c>
      <c r="P27" s="1"/>
      <c r="Q27" s="11"/>
      <c r="R27" s="21" t="s">
        <v>194</v>
      </c>
      <c r="S27" s="2" t="s">
        <v>202</v>
      </c>
      <c r="T27" s="2"/>
      <c r="U27" s="2" t="s">
        <v>198</v>
      </c>
      <c r="V27" s="2"/>
      <c r="W27" s="2" t="s">
        <v>28</v>
      </c>
      <c r="X27" s="2" t="s">
        <v>28</v>
      </c>
      <c r="Y27" s="2">
        <v>6200</v>
      </c>
      <c r="Z27" s="2">
        <v>11700</v>
      </c>
      <c r="AA27" s="2"/>
      <c r="AB27" s="2"/>
      <c r="AC27" s="2">
        <v>2026</v>
      </c>
      <c r="AD27" s="2">
        <v>3474</v>
      </c>
      <c r="AE27" s="2"/>
      <c r="AF27" s="2">
        <v>16200</v>
      </c>
      <c r="AG27" s="2"/>
      <c r="AH27" s="2"/>
      <c r="AI27" s="10" t="s">
        <v>21</v>
      </c>
      <c r="AJ27" s="2" t="s">
        <v>207</v>
      </c>
      <c r="AK27" s="14" t="s">
        <v>205</v>
      </c>
      <c r="AL27" s="24" t="s">
        <v>146</v>
      </c>
      <c r="AM27" s="9" t="s">
        <v>0</v>
      </c>
      <c r="AN27" s="9" t="s">
        <v>0</v>
      </c>
      <c r="AO27" s="9"/>
      <c r="AP27" s="9" t="s">
        <v>1</v>
      </c>
      <c r="AQ27" s="9" t="s">
        <v>1</v>
      </c>
      <c r="AR27" s="9" t="s">
        <v>0</v>
      </c>
      <c r="AS27" s="15" t="s">
        <v>0</v>
      </c>
      <c r="AT27" s="25" t="s">
        <v>200</v>
      </c>
      <c r="AU27" s="8" t="s">
        <v>200</v>
      </c>
      <c r="AV27" s="8"/>
      <c r="AW27" s="8" t="s">
        <v>107</v>
      </c>
      <c r="AX27" s="8" t="s">
        <v>80</v>
      </c>
      <c r="AY27" s="8" t="s">
        <v>29</v>
      </c>
      <c r="AZ27" s="8" t="s">
        <v>1</v>
      </c>
      <c r="BA27" s="8" t="s">
        <v>1</v>
      </c>
      <c r="BB27" s="8" t="s">
        <v>1</v>
      </c>
      <c r="BC27" s="8" t="s">
        <v>0</v>
      </c>
      <c r="BD27" s="8" t="s">
        <v>1</v>
      </c>
      <c r="BE27" s="8" t="s">
        <v>1</v>
      </c>
      <c r="BF27" s="18" t="s">
        <v>0</v>
      </c>
      <c r="BG27" s="87" t="s">
        <v>18</v>
      </c>
      <c r="BH27" s="84">
        <v>55</v>
      </c>
      <c r="BI27" s="84" t="s">
        <v>1</v>
      </c>
      <c r="BJ27" s="84" t="s">
        <v>1</v>
      </c>
      <c r="BK27" s="84" t="s">
        <v>1</v>
      </c>
      <c r="BL27" s="84" t="s">
        <v>1</v>
      </c>
      <c r="BM27" s="84" t="s">
        <v>1</v>
      </c>
      <c r="BN27" s="84" t="s">
        <v>1</v>
      </c>
      <c r="BO27" s="84" t="s">
        <v>1</v>
      </c>
      <c r="BP27" s="84"/>
      <c r="BQ27" s="84"/>
      <c r="BR27" s="84"/>
      <c r="BS27" s="93"/>
      <c r="BT27" s="27"/>
    </row>
    <row r="28" spans="2:72" ht="12.75">
      <c r="B28" s="94" t="s">
        <v>30</v>
      </c>
      <c r="C28" s="95" t="s">
        <v>185</v>
      </c>
      <c r="D28" s="80" t="s">
        <v>99</v>
      </c>
      <c r="E28" s="81"/>
      <c r="F28" s="20" t="s">
        <v>13</v>
      </c>
      <c r="G28" s="1" t="s">
        <v>85</v>
      </c>
      <c r="H28" s="1">
        <v>6</v>
      </c>
      <c r="I28" s="1"/>
      <c r="J28" s="1" t="s">
        <v>26</v>
      </c>
      <c r="K28" s="1" t="s">
        <v>27</v>
      </c>
      <c r="L28" s="1" t="s">
        <v>163</v>
      </c>
      <c r="M28" s="7" t="s">
        <v>79</v>
      </c>
      <c r="N28" s="1" t="s">
        <v>201</v>
      </c>
      <c r="O28" s="1">
        <v>350</v>
      </c>
      <c r="P28" s="1"/>
      <c r="Q28" s="11"/>
      <c r="R28" s="21" t="s">
        <v>194</v>
      </c>
      <c r="S28" s="2" t="s">
        <v>202</v>
      </c>
      <c r="T28" s="2"/>
      <c r="U28" s="2" t="s">
        <v>198</v>
      </c>
      <c r="V28" s="2"/>
      <c r="W28" s="2" t="s">
        <v>28</v>
      </c>
      <c r="X28" s="2" t="s">
        <v>28</v>
      </c>
      <c r="Y28" s="2">
        <v>6200</v>
      </c>
      <c r="Z28" s="2">
        <v>11700</v>
      </c>
      <c r="AA28" s="2"/>
      <c r="AB28" s="2"/>
      <c r="AC28" s="2">
        <v>2026</v>
      </c>
      <c r="AD28" s="2">
        <v>3474</v>
      </c>
      <c r="AE28" s="2"/>
      <c r="AF28" s="2">
        <v>16200</v>
      </c>
      <c r="AG28" s="2"/>
      <c r="AH28" s="2"/>
      <c r="AI28" s="10" t="s">
        <v>82</v>
      </c>
      <c r="AJ28" s="2" t="s">
        <v>177</v>
      </c>
      <c r="AK28" s="14" t="s">
        <v>205</v>
      </c>
      <c r="AL28" s="24" t="s">
        <v>146</v>
      </c>
      <c r="AM28" s="9" t="s">
        <v>0</v>
      </c>
      <c r="AN28" s="9" t="s">
        <v>0</v>
      </c>
      <c r="AO28" s="9"/>
      <c r="AP28" s="9" t="s">
        <v>1</v>
      </c>
      <c r="AQ28" s="9" t="s">
        <v>1</v>
      </c>
      <c r="AR28" s="9" t="s">
        <v>0</v>
      </c>
      <c r="AS28" s="15" t="s">
        <v>0</v>
      </c>
      <c r="AT28" s="25" t="s">
        <v>200</v>
      </c>
      <c r="AU28" s="8" t="s">
        <v>200</v>
      </c>
      <c r="AV28" s="8"/>
      <c r="AW28" s="8" t="s">
        <v>107</v>
      </c>
      <c r="AX28" s="8" t="s">
        <v>80</v>
      </c>
      <c r="AY28" s="8" t="s">
        <v>29</v>
      </c>
      <c r="AZ28" s="8" t="s">
        <v>1</v>
      </c>
      <c r="BA28" s="8" t="s">
        <v>1</v>
      </c>
      <c r="BB28" s="8" t="s">
        <v>1</v>
      </c>
      <c r="BC28" s="8" t="s">
        <v>0</v>
      </c>
      <c r="BD28" s="8" t="s">
        <v>1</v>
      </c>
      <c r="BE28" s="8" t="s">
        <v>1</v>
      </c>
      <c r="BF28" s="18" t="s">
        <v>0</v>
      </c>
      <c r="BG28" s="87" t="s">
        <v>18</v>
      </c>
      <c r="BH28" s="84">
        <v>55</v>
      </c>
      <c r="BI28" s="84" t="s">
        <v>1</v>
      </c>
      <c r="BJ28" s="84" t="s">
        <v>1</v>
      </c>
      <c r="BK28" s="84" t="s">
        <v>1</v>
      </c>
      <c r="BL28" s="84" t="s">
        <v>1</v>
      </c>
      <c r="BM28" s="84" t="s">
        <v>1</v>
      </c>
      <c r="BN28" s="84" t="s">
        <v>1</v>
      </c>
      <c r="BO28" s="84" t="s">
        <v>1</v>
      </c>
      <c r="BP28" s="84"/>
      <c r="BQ28" s="84"/>
      <c r="BR28" s="84"/>
      <c r="BS28" s="93"/>
      <c r="BT28" s="27"/>
    </row>
    <row r="29" spans="2:72" ht="12.75">
      <c r="B29" s="94" t="s">
        <v>25</v>
      </c>
      <c r="C29" s="95" t="s">
        <v>185</v>
      </c>
      <c r="D29" s="80" t="s">
        <v>99</v>
      </c>
      <c r="E29" s="81"/>
      <c r="F29" s="20" t="s">
        <v>13</v>
      </c>
      <c r="G29" s="1" t="s">
        <v>85</v>
      </c>
      <c r="H29" s="1">
        <v>6</v>
      </c>
      <c r="I29" s="1"/>
      <c r="J29" s="1" t="s">
        <v>26</v>
      </c>
      <c r="K29" s="1" t="s">
        <v>27</v>
      </c>
      <c r="L29" s="1" t="s">
        <v>163</v>
      </c>
      <c r="M29" s="7" t="s">
        <v>79</v>
      </c>
      <c r="N29" s="1" t="s">
        <v>201</v>
      </c>
      <c r="O29" s="1">
        <v>350</v>
      </c>
      <c r="P29" s="1"/>
      <c r="Q29" s="11"/>
      <c r="R29" s="21" t="s">
        <v>194</v>
      </c>
      <c r="S29" s="2" t="s">
        <v>202</v>
      </c>
      <c r="T29" s="2"/>
      <c r="U29" s="2" t="s">
        <v>198</v>
      </c>
      <c r="V29" s="2"/>
      <c r="W29" s="2" t="s">
        <v>28</v>
      </c>
      <c r="X29" s="2" t="s">
        <v>28</v>
      </c>
      <c r="Y29" s="2">
        <v>6200</v>
      </c>
      <c r="Z29" s="2">
        <v>11700</v>
      </c>
      <c r="AA29" s="2"/>
      <c r="AB29" s="2"/>
      <c r="AC29" s="2">
        <v>2026</v>
      </c>
      <c r="AD29" s="2">
        <v>3474</v>
      </c>
      <c r="AE29" s="2"/>
      <c r="AF29" s="2">
        <v>16200</v>
      </c>
      <c r="AG29" s="2"/>
      <c r="AH29" s="2"/>
      <c r="AI29" s="10" t="s">
        <v>78</v>
      </c>
      <c r="AJ29" s="2" t="s">
        <v>16</v>
      </c>
      <c r="AK29" s="14" t="s">
        <v>206</v>
      </c>
      <c r="AL29" s="24" t="s">
        <v>146</v>
      </c>
      <c r="AM29" s="9" t="s">
        <v>0</v>
      </c>
      <c r="AN29" s="9" t="s">
        <v>0</v>
      </c>
      <c r="AO29" s="9"/>
      <c r="AP29" s="9" t="s">
        <v>1</v>
      </c>
      <c r="AQ29" s="9" t="s">
        <v>1</v>
      </c>
      <c r="AR29" s="9" t="s">
        <v>0</v>
      </c>
      <c r="AS29" s="15" t="s">
        <v>0</v>
      </c>
      <c r="AT29" s="25" t="s">
        <v>200</v>
      </c>
      <c r="AU29" s="8" t="s">
        <v>200</v>
      </c>
      <c r="AV29" s="8"/>
      <c r="AW29" s="8" t="s">
        <v>107</v>
      </c>
      <c r="AX29" s="8" t="s">
        <v>80</v>
      </c>
      <c r="AY29" s="8" t="s">
        <v>29</v>
      </c>
      <c r="AZ29" s="8" t="s">
        <v>1</v>
      </c>
      <c r="BA29" s="8" t="s">
        <v>1</v>
      </c>
      <c r="BB29" s="8" t="s">
        <v>1</v>
      </c>
      <c r="BC29" s="8" t="s">
        <v>0</v>
      </c>
      <c r="BD29" s="8" t="s">
        <v>1</v>
      </c>
      <c r="BE29" s="8" t="s">
        <v>1</v>
      </c>
      <c r="BF29" s="18" t="s">
        <v>0</v>
      </c>
      <c r="BG29" s="87" t="s">
        <v>18</v>
      </c>
      <c r="BH29" s="84">
        <v>55</v>
      </c>
      <c r="BI29" s="84" t="s">
        <v>1</v>
      </c>
      <c r="BJ29" s="84" t="s">
        <v>1</v>
      </c>
      <c r="BK29" s="84" t="s">
        <v>1</v>
      </c>
      <c r="BL29" s="84" t="s">
        <v>1</v>
      </c>
      <c r="BM29" s="84" t="s">
        <v>1</v>
      </c>
      <c r="BN29" s="84" t="s">
        <v>1</v>
      </c>
      <c r="BO29" s="84" t="s">
        <v>1</v>
      </c>
      <c r="BP29" s="84"/>
      <c r="BQ29" s="84"/>
      <c r="BR29" s="84"/>
      <c r="BS29" s="93"/>
      <c r="BT29" s="27"/>
    </row>
    <row r="30" spans="2:72" ht="12.75">
      <c r="B30" s="94" t="s">
        <v>22</v>
      </c>
      <c r="C30" s="95" t="s">
        <v>185</v>
      </c>
      <c r="D30" s="80" t="s">
        <v>108</v>
      </c>
      <c r="E30" s="81"/>
      <c r="F30" s="20" t="s">
        <v>13</v>
      </c>
      <c r="G30" s="1" t="s">
        <v>85</v>
      </c>
      <c r="H30" s="1">
        <v>6</v>
      </c>
      <c r="I30" s="1"/>
      <c r="J30" s="1" t="s">
        <v>14</v>
      </c>
      <c r="K30" s="1" t="s">
        <v>15</v>
      </c>
      <c r="L30" s="1" t="s">
        <v>163</v>
      </c>
      <c r="M30" s="7" t="s">
        <v>79</v>
      </c>
      <c r="N30" s="1" t="s">
        <v>201</v>
      </c>
      <c r="O30" s="1">
        <v>350</v>
      </c>
      <c r="P30" s="1"/>
      <c r="Q30" s="11"/>
      <c r="R30" s="21" t="s">
        <v>194</v>
      </c>
      <c r="S30" s="2" t="s">
        <v>202</v>
      </c>
      <c r="T30" s="2"/>
      <c r="U30" s="2" t="s">
        <v>198</v>
      </c>
      <c r="V30" s="2"/>
      <c r="W30" s="2" t="s">
        <v>84</v>
      </c>
      <c r="X30" s="2" t="s">
        <v>84</v>
      </c>
      <c r="Y30" s="2">
        <v>6200</v>
      </c>
      <c r="Z30" s="2">
        <v>11700</v>
      </c>
      <c r="AA30" s="2"/>
      <c r="AB30" s="2"/>
      <c r="AC30" s="2">
        <v>2026</v>
      </c>
      <c r="AD30" s="2">
        <v>3474</v>
      </c>
      <c r="AE30" s="2"/>
      <c r="AF30" s="2">
        <v>16200</v>
      </c>
      <c r="AG30" s="2"/>
      <c r="AH30" s="2"/>
      <c r="AI30" s="10" t="s">
        <v>23</v>
      </c>
      <c r="AJ30" s="2" t="s">
        <v>208</v>
      </c>
      <c r="AK30" s="14" t="s">
        <v>209</v>
      </c>
      <c r="AL30" s="24" t="s">
        <v>146</v>
      </c>
      <c r="AM30" s="9" t="s">
        <v>1</v>
      </c>
      <c r="AN30" s="9" t="s">
        <v>0</v>
      </c>
      <c r="AO30" s="9"/>
      <c r="AP30" s="9" t="s">
        <v>1</v>
      </c>
      <c r="AQ30" s="9" t="s">
        <v>1</v>
      </c>
      <c r="AR30" s="9" t="s">
        <v>0</v>
      </c>
      <c r="AS30" s="15" t="s">
        <v>0</v>
      </c>
      <c r="AT30" s="25" t="s">
        <v>200</v>
      </c>
      <c r="AU30" s="8" t="s">
        <v>200</v>
      </c>
      <c r="AV30" s="8"/>
      <c r="AW30" s="8" t="s">
        <v>17</v>
      </c>
      <c r="AX30" s="8" t="s">
        <v>80</v>
      </c>
      <c r="AY30" s="8" t="s">
        <v>204</v>
      </c>
      <c r="AZ30" s="8" t="s">
        <v>1</v>
      </c>
      <c r="BA30" s="8" t="s">
        <v>1</v>
      </c>
      <c r="BB30" s="8" t="s">
        <v>1</v>
      </c>
      <c r="BC30" s="8" t="s">
        <v>0</v>
      </c>
      <c r="BD30" s="8" t="s">
        <v>1</v>
      </c>
      <c r="BE30" s="8" t="s">
        <v>1</v>
      </c>
      <c r="BF30" s="18" t="s">
        <v>0</v>
      </c>
      <c r="BG30" s="87" t="s">
        <v>81</v>
      </c>
      <c r="BH30" s="84">
        <v>85</v>
      </c>
      <c r="BI30" s="84" t="s">
        <v>1</v>
      </c>
      <c r="BJ30" s="84" t="s">
        <v>1</v>
      </c>
      <c r="BK30" s="84" t="s">
        <v>1</v>
      </c>
      <c r="BL30" s="84" t="s">
        <v>1</v>
      </c>
      <c r="BM30" s="84" t="s">
        <v>1</v>
      </c>
      <c r="BN30" s="84" t="s">
        <v>1</v>
      </c>
      <c r="BO30" s="84" t="s">
        <v>1</v>
      </c>
      <c r="BP30" s="84"/>
      <c r="BQ30" s="84"/>
      <c r="BR30" s="84"/>
      <c r="BS30" s="93"/>
      <c r="BT30" s="27"/>
    </row>
    <row r="31" spans="2:72" ht="12.75">
      <c r="B31" s="94" t="s">
        <v>20</v>
      </c>
      <c r="C31" s="95" t="s">
        <v>185</v>
      </c>
      <c r="D31" s="80" t="s">
        <v>108</v>
      </c>
      <c r="E31" s="81"/>
      <c r="F31" s="20" t="s">
        <v>13</v>
      </c>
      <c r="G31" s="1" t="s">
        <v>85</v>
      </c>
      <c r="H31" s="1">
        <v>6</v>
      </c>
      <c r="I31" s="1"/>
      <c r="J31" s="1" t="s">
        <v>14</v>
      </c>
      <c r="K31" s="1" t="s">
        <v>15</v>
      </c>
      <c r="L31" s="1" t="s">
        <v>163</v>
      </c>
      <c r="M31" s="7" t="s">
        <v>79</v>
      </c>
      <c r="N31" s="1" t="s">
        <v>201</v>
      </c>
      <c r="O31" s="1">
        <v>350</v>
      </c>
      <c r="P31" s="1"/>
      <c r="Q31" s="11"/>
      <c r="R31" s="21" t="s">
        <v>194</v>
      </c>
      <c r="S31" s="2" t="s">
        <v>202</v>
      </c>
      <c r="T31" s="2"/>
      <c r="U31" s="2" t="s">
        <v>198</v>
      </c>
      <c r="V31" s="2"/>
      <c r="W31" s="2" t="s">
        <v>84</v>
      </c>
      <c r="X31" s="2" t="s">
        <v>84</v>
      </c>
      <c r="Y31" s="2">
        <v>6200</v>
      </c>
      <c r="Z31" s="2">
        <v>11700</v>
      </c>
      <c r="AA31" s="2"/>
      <c r="AB31" s="2"/>
      <c r="AC31" s="2">
        <v>2026</v>
      </c>
      <c r="AD31" s="2">
        <v>3474</v>
      </c>
      <c r="AE31" s="2"/>
      <c r="AF31" s="2">
        <v>16200</v>
      </c>
      <c r="AG31" s="2"/>
      <c r="AH31" s="2"/>
      <c r="AI31" s="10" t="s">
        <v>21</v>
      </c>
      <c r="AJ31" s="2" t="s">
        <v>207</v>
      </c>
      <c r="AK31" s="14" t="s">
        <v>205</v>
      </c>
      <c r="AL31" s="24" t="s">
        <v>146</v>
      </c>
      <c r="AM31" s="9" t="s">
        <v>1</v>
      </c>
      <c r="AN31" s="9" t="s">
        <v>0</v>
      </c>
      <c r="AO31" s="9"/>
      <c r="AP31" s="9" t="s">
        <v>1</v>
      </c>
      <c r="AQ31" s="9" t="s">
        <v>1</v>
      </c>
      <c r="AR31" s="9" t="s">
        <v>0</v>
      </c>
      <c r="AS31" s="15" t="s">
        <v>0</v>
      </c>
      <c r="AT31" s="25" t="s">
        <v>200</v>
      </c>
      <c r="AU31" s="8" t="s">
        <v>200</v>
      </c>
      <c r="AV31" s="8"/>
      <c r="AW31" s="8" t="s">
        <v>17</v>
      </c>
      <c r="AX31" s="8" t="s">
        <v>80</v>
      </c>
      <c r="AY31" s="8" t="s">
        <v>204</v>
      </c>
      <c r="AZ31" s="8" t="s">
        <v>1</v>
      </c>
      <c r="BA31" s="8" t="s">
        <v>1</v>
      </c>
      <c r="BB31" s="8" t="s">
        <v>1</v>
      </c>
      <c r="BC31" s="8" t="s">
        <v>0</v>
      </c>
      <c r="BD31" s="8" t="s">
        <v>1</v>
      </c>
      <c r="BE31" s="8" t="s">
        <v>1</v>
      </c>
      <c r="BF31" s="18" t="s">
        <v>0</v>
      </c>
      <c r="BG31" s="87" t="s">
        <v>18</v>
      </c>
      <c r="BH31" s="84">
        <v>85</v>
      </c>
      <c r="BI31" s="84" t="s">
        <v>1</v>
      </c>
      <c r="BJ31" s="84" t="s">
        <v>1</v>
      </c>
      <c r="BK31" s="84" t="s">
        <v>1</v>
      </c>
      <c r="BL31" s="84" t="s">
        <v>1</v>
      </c>
      <c r="BM31" s="84" t="s">
        <v>1</v>
      </c>
      <c r="BN31" s="84" t="s">
        <v>1</v>
      </c>
      <c r="BO31" s="84" t="s">
        <v>1</v>
      </c>
      <c r="BP31" s="84"/>
      <c r="BQ31" s="84"/>
      <c r="BR31" s="84"/>
      <c r="BS31" s="93"/>
      <c r="BT31" s="27"/>
    </row>
    <row r="32" spans="2:72" ht="12.75">
      <c r="B32" s="94" t="s">
        <v>19</v>
      </c>
      <c r="C32" s="95" t="s">
        <v>185</v>
      </c>
      <c r="D32" s="80" t="s">
        <v>108</v>
      </c>
      <c r="E32" s="81"/>
      <c r="F32" s="20" t="s">
        <v>13</v>
      </c>
      <c r="G32" s="1" t="s">
        <v>85</v>
      </c>
      <c r="H32" s="1">
        <v>6</v>
      </c>
      <c r="I32" s="1"/>
      <c r="J32" s="1" t="s">
        <v>14</v>
      </c>
      <c r="K32" s="1" t="s">
        <v>15</v>
      </c>
      <c r="L32" s="1" t="s">
        <v>163</v>
      </c>
      <c r="M32" s="7" t="s">
        <v>79</v>
      </c>
      <c r="N32" s="1" t="s">
        <v>201</v>
      </c>
      <c r="O32" s="1">
        <v>350</v>
      </c>
      <c r="P32" s="1"/>
      <c r="Q32" s="11"/>
      <c r="R32" s="21" t="s">
        <v>194</v>
      </c>
      <c r="S32" s="2" t="s">
        <v>202</v>
      </c>
      <c r="T32" s="2"/>
      <c r="U32" s="2" t="s">
        <v>198</v>
      </c>
      <c r="V32" s="2"/>
      <c r="W32" s="2" t="s">
        <v>84</v>
      </c>
      <c r="X32" s="2" t="s">
        <v>84</v>
      </c>
      <c r="Y32" s="2">
        <v>6200</v>
      </c>
      <c r="Z32" s="2">
        <v>11700</v>
      </c>
      <c r="AA32" s="2"/>
      <c r="AB32" s="2"/>
      <c r="AC32" s="2">
        <v>2026</v>
      </c>
      <c r="AD32" s="2">
        <v>3474</v>
      </c>
      <c r="AE32" s="2"/>
      <c r="AF32" s="2">
        <v>16200</v>
      </c>
      <c r="AG32" s="2"/>
      <c r="AH32" s="2"/>
      <c r="AI32" s="10" t="s">
        <v>82</v>
      </c>
      <c r="AJ32" s="2" t="s">
        <v>177</v>
      </c>
      <c r="AK32" s="14" t="s">
        <v>205</v>
      </c>
      <c r="AL32" s="24" t="s">
        <v>146</v>
      </c>
      <c r="AM32" s="9" t="s">
        <v>1</v>
      </c>
      <c r="AN32" s="9" t="s">
        <v>0</v>
      </c>
      <c r="AO32" s="9"/>
      <c r="AP32" s="9" t="s">
        <v>1</v>
      </c>
      <c r="AQ32" s="9" t="s">
        <v>1</v>
      </c>
      <c r="AR32" s="9" t="s">
        <v>0</v>
      </c>
      <c r="AS32" s="15" t="s">
        <v>0</v>
      </c>
      <c r="AT32" s="25" t="s">
        <v>200</v>
      </c>
      <c r="AU32" s="8" t="s">
        <v>200</v>
      </c>
      <c r="AV32" s="8"/>
      <c r="AW32" s="8" t="s">
        <v>17</v>
      </c>
      <c r="AX32" s="8" t="s">
        <v>80</v>
      </c>
      <c r="AY32" s="8" t="s">
        <v>204</v>
      </c>
      <c r="AZ32" s="8" t="s">
        <v>1</v>
      </c>
      <c r="BA32" s="8" t="s">
        <v>1</v>
      </c>
      <c r="BB32" s="8" t="s">
        <v>1</v>
      </c>
      <c r="BC32" s="8" t="s">
        <v>0</v>
      </c>
      <c r="BD32" s="8" t="s">
        <v>1</v>
      </c>
      <c r="BE32" s="8" t="s">
        <v>1</v>
      </c>
      <c r="BF32" s="18" t="s">
        <v>0</v>
      </c>
      <c r="BG32" s="87" t="s">
        <v>18</v>
      </c>
      <c r="BH32" s="84">
        <v>85</v>
      </c>
      <c r="BI32" s="84" t="s">
        <v>1</v>
      </c>
      <c r="BJ32" s="84" t="s">
        <v>1</v>
      </c>
      <c r="BK32" s="84" t="s">
        <v>1</v>
      </c>
      <c r="BL32" s="84" t="s">
        <v>1</v>
      </c>
      <c r="BM32" s="84" t="s">
        <v>1</v>
      </c>
      <c r="BN32" s="84" t="s">
        <v>1</v>
      </c>
      <c r="BO32" s="84" t="s">
        <v>1</v>
      </c>
      <c r="BP32" s="84"/>
      <c r="BQ32" s="84"/>
      <c r="BR32" s="84"/>
      <c r="BS32" s="93"/>
      <c r="BT32" s="27"/>
    </row>
    <row r="33" spans="2:72" ht="12.75">
      <c r="B33" s="94" t="s">
        <v>11</v>
      </c>
      <c r="C33" s="95" t="s">
        <v>185</v>
      </c>
      <c r="D33" s="80" t="s">
        <v>108</v>
      </c>
      <c r="E33" s="81"/>
      <c r="F33" s="20" t="s">
        <v>100</v>
      </c>
      <c r="G33" s="1" t="s">
        <v>197</v>
      </c>
      <c r="H33" s="1">
        <v>6</v>
      </c>
      <c r="I33" s="1"/>
      <c r="J33" s="1" t="s">
        <v>109</v>
      </c>
      <c r="K33" s="1" t="s">
        <v>110</v>
      </c>
      <c r="L33" s="1" t="s">
        <v>163</v>
      </c>
      <c r="M33" s="7" t="s">
        <v>111</v>
      </c>
      <c r="N33" s="1" t="s">
        <v>201</v>
      </c>
      <c r="O33" s="1">
        <v>350</v>
      </c>
      <c r="P33" s="1"/>
      <c r="Q33" s="11"/>
      <c r="R33" s="21" t="s">
        <v>194</v>
      </c>
      <c r="S33" s="2" t="s">
        <v>202</v>
      </c>
      <c r="T33" s="2"/>
      <c r="U33" s="2" t="s">
        <v>198</v>
      </c>
      <c r="V33" s="2"/>
      <c r="W33" s="2" t="s">
        <v>102</v>
      </c>
      <c r="X33" s="2" t="s">
        <v>102</v>
      </c>
      <c r="Y33" s="2">
        <v>6200</v>
      </c>
      <c r="Z33" s="2">
        <v>12000</v>
      </c>
      <c r="AA33" s="2"/>
      <c r="AB33" s="2"/>
      <c r="AC33" s="2">
        <v>2400</v>
      </c>
      <c r="AD33" s="2">
        <v>3400</v>
      </c>
      <c r="AE33" s="2"/>
      <c r="AF33" s="2">
        <v>16200</v>
      </c>
      <c r="AG33" s="2"/>
      <c r="AH33" s="2"/>
      <c r="AI33" s="10" t="s">
        <v>199</v>
      </c>
      <c r="AJ33" s="2" t="s">
        <v>112</v>
      </c>
      <c r="AK33" s="14" t="s">
        <v>206</v>
      </c>
      <c r="AL33" s="24" t="s">
        <v>146</v>
      </c>
      <c r="AM33" s="9" t="s">
        <v>164</v>
      </c>
      <c r="AN33" s="9" t="s">
        <v>0</v>
      </c>
      <c r="AO33" s="9"/>
      <c r="AP33" s="9" t="s">
        <v>1</v>
      </c>
      <c r="AQ33" s="9" t="s">
        <v>1</v>
      </c>
      <c r="AR33" s="9" t="s">
        <v>1</v>
      </c>
      <c r="AS33" s="15" t="s">
        <v>0</v>
      </c>
      <c r="AT33" s="25" t="s">
        <v>200</v>
      </c>
      <c r="AU33" s="8" t="s">
        <v>200</v>
      </c>
      <c r="AV33" s="8"/>
      <c r="AW33" s="8" t="s">
        <v>103</v>
      </c>
      <c r="AX33" s="8"/>
      <c r="AY33" s="8" t="s">
        <v>104</v>
      </c>
      <c r="AZ33" s="8" t="s">
        <v>1</v>
      </c>
      <c r="BA33" s="8" t="s">
        <v>1</v>
      </c>
      <c r="BB33" s="8" t="s">
        <v>1</v>
      </c>
      <c r="BC33" s="8" t="s">
        <v>0</v>
      </c>
      <c r="BD33" s="8" t="s">
        <v>1</v>
      </c>
      <c r="BE33" s="8" t="s">
        <v>1</v>
      </c>
      <c r="BF33" s="18" t="s">
        <v>0</v>
      </c>
      <c r="BG33" s="87" t="s">
        <v>113</v>
      </c>
      <c r="BH33" s="84" t="s">
        <v>114</v>
      </c>
      <c r="BI33" s="84"/>
      <c r="BJ33" s="84" t="s">
        <v>1</v>
      </c>
      <c r="BK33" s="84" t="s">
        <v>1</v>
      </c>
      <c r="BL33" s="84" t="s">
        <v>1</v>
      </c>
      <c r="BM33" s="84" t="s">
        <v>1</v>
      </c>
      <c r="BN33" s="84" t="s">
        <v>1</v>
      </c>
      <c r="BO33" s="84" t="s">
        <v>1</v>
      </c>
      <c r="BP33" s="84"/>
      <c r="BQ33" s="84"/>
      <c r="BR33" s="84"/>
      <c r="BS33" s="93"/>
      <c r="BT33" s="27"/>
    </row>
    <row r="34" spans="2:72" ht="12.75">
      <c r="B34" s="94" t="s">
        <v>12</v>
      </c>
      <c r="C34" s="95" t="s">
        <v>185</v>
      </c>
      <c r="D34" s="80" t="s">
        <v>108</v>
      </c>
      <c r="E34" s="81"/>
      <c r="F34" s="20" t="s">
        <v>13</v>
      </c>
      <c r="G34" s="1" t="s">
        <v>85</v>
      </c>
      <c r="H34" s="1">
        <v>6</v>
      </c>
      <c r="I34" s="1"/>
      <c r="J34" s="1" t="s">
        <v>14</v>
      </c>
      <c r="K34" s="1" t="s">
        <v>15</v>
      </c>
      <c r="L34" s="1" t="s">
        <v>163</v>
      </c>
      <c r="M34" s="7" t="s">
        <v>79</v>
      </c>
      <c r="N34" s="1" t="s">
        <v>201</v>
      </c>
      <c r="O34" s="1">
        <v>350</v>
      </c>
      <c r="P34" s="1"/>
      <c r="Q34" s="11"/>
      <c r="R34" s="21" t="s">
        <v>194</v>
      </c>
      <c r="S34" s="2" t="s">
        <v>202</v>
      </c>
      <c r="T34" s="2"/>
      <c r="U34" s="2" t="s">
        <v>198</v>
      </c>
      <c r="V34" s="2"/>
      <c r="W34" s="2" t="s">
        <v>84</v>
      </c>
      <c r="X34" s="2" t="s">
        <v>84</v>
      </c>
      <c r="Y34" s="2">
        <v>6200</v>
      </c>
      <c r="Z34" s="2">
        <v>11700</v>
      </c>
      <c r="AA34" s="2"/>
      <c r="AB34" s="2"/>
      <c r="AC34" s="2">
        <v>2026</v>
      </c>
      <c r="AD34" s="2">
        <v>3474</v>
      </c>
      <c r="AE34" s="2"/>
      <c r="AF34" s="2">
        <v>16200</v>
      </c>
      <c r="AG34" s="2"/>
      <c r="AH34" s="2"/>
      <c r="AI34" s="10" t="s">
        <v>78</v>
      </c>
      <c r="AJ34" s="2" t="s">
        <v>16</v>
      </c>
      <c r="AK34" s="14" t="s">
        <v>206</v>
      </c>
      <c r="AL34" s="24" t="s">
        <v>146</v>
      </c>
      <c r="AM34" s="9" t="s">
        <v>1</v>
      </c>
      <c r="AN34" s="9" t="s">
        <v>0</v>
      </c>
      <c r="AO34" s="9"/>
      <c r="AP34" s="9" t="s">
        <v>1</v>
      </c>
      <c r="AQ34" s="9" t="s">
        <v>1</v>
      </c>
      <c r="AR34" s="9" t="s">
        <v>0</v>
      </c>
      <c r="AS34" s="15" t="s">
        <v>0</v>
      </c>
      <c r="AT34" s="25" t="s">
        <v>200</v>
      </c>
      <c r="AU34" s="8" t="s">
        <v>200</v>
      </c>
      <c r="AV34" s="8"/>
      <c r="AW34" s="8" t="s">
        <v>17</v>
      </c>
      <c r="AX34" s="8" t="s">
        <v>80</v>
      </c>
      <c r="AY34" s="8" t="s">
        <v>204</v>
      </c>
      <c r="AZ34" s="8" t="s">
        <v>1</v>
      </c>
      <c r="BA34" s="8" t="s">
        <v>1</v>
      </c>
      <c r="BB34" s="8" t="s">
        <v>1</v>
      </c>
      <c r="BC34" s="8" t="s">
        <v>0</v>
      </c>
      <c r="BD34" s="8" t="s">
        <v>1</v>
      </c>
      <c r="BE34" s="8" t="s">
        <v>1</v>
      </c>
      <c r="BF34" s="18" t="s">
        <v>0</v>
      </c>
      <c r="BG34" s="87" t="s">
        <v>18</v>
      </c>
      <c r="BH34" s="84">
        <v>85</v>
      </c>
      <c r="BI34" s="84" t="s">
        <v>1</v>
      </c>
      <c r="BJ34" s="84" t="s">
        <v>1</v>
      </c>
      <c r="BK34" s="84" t="s">
        <v>1</v>
      </c>
      <c r="BL34" s="84" t="s">
        <v>1</v>
      </c>
      <c r="BM34" s="84" t="s">
        <v>1</v>
      </c>
      <c r="BN34" s="84" t="s">
        <v>1</v>
      </c>
      <c r="BO34" s="84" t="s">
        <v>1</v>
      </c>
      <c r="BP34" s="84"/>
      <c r="BQ34" s="84"/>
      <c r="BR34" s="84"/>
      <c r="BS34" s="93"/>
      <c r="BT34" s="27"/>
    </row>
    <row r="35" spans="2:72" ht="12.75">
      <c r="B35" s="94" t="s">
        <v>77</v>
      </c>
      <c r="C35" s="95" t="s">
        <v>185</v>
      </c>
      <c r="D35" s="80" t="s">
        <v>70</v>
      </c>
      <c r="E35" s="81"/>
      <c r="F35" s="20" t="s">
        <v>13</v>
      </c>
      <c r="G35" s="1" t="s">
        <v>85</v>
      </c>
      <c r="H35" s="1">
        <v>6</v>
      </c>
      <c r="I35" s="1"/>
      <c r="J35" s="1" t="s">
        <v>71</v>
      </c>
      <c r="K35" s="1" t="s">
        <v>72</v>
      </c>
      <c r="L35" s="1" t="s">
        <v>163</v>
      </c>
      <c r="M35" s="7" t="s">
        <v>79</v>
      </c>
      <c r="N35" s="1" t="s">
        <v>201</v>
      </c>
      <c r="O35" s="1">
        <v>350</v>
      </c>
      <c r="P35" s="1"/>
      <c r="Q35" s="11"/>
      <c r="R35" s="21" t="s">
        <v>194</v>
      </c>
      <c r="S35" s="2" t="s">
        <v>202</v>
      </c>
      <c r="T35" s="2"/>
      <c r="U35" s="2" t="s">
        <v>198</v>
      </c>
      <c r="V35" s="2"/>
      <c r="W35" s="2" t="s">
        <v>84</v>
      </c>
      <c r="X35" s="2" t="s">
        <v>84</v>
      </c>
      <c r="Y35" s="2">
        <v>6200</v>
      </c>
      <c r="Z35" s="2">
        <v>11700</v>
      </c>
      <c r="AA35" s="2"/>
      <c r="AB35" s="2"/>
      <c r="AC35" s="2">
        <v>2026</v>
      </c>
      <c r="AD35" s="2">
        <v>3474</v>
      </c>
      <c r="AE35" s="2"/>
      <c r="AF35" s="2">
        <v>16200</v>
      </c>
      <c r="AG35" s="2"/>
      <c r="AH35" s="2"/>
      <c r="AI35" s="10" t="s">
        <v>23</v>
      </c>
      <c r="AJ35" s="2" t="s">
        <v>208</v>
      </c>
      <c r="AK35" s="14" t="s">
        <v>209</v>
      </c>
      <c r="AL35" s="24" t="s">
        <v>146</v>
      </c>
      <c r="AM35" s="9" t="s">
        <v>164</v>
      </c>
      <c r="AN35" s="9" t="s">
        <v>0</v>
      </c>
      <c r="AO35" s="9"/>
      <c r="AP35" s="9" t="s">
        <v>1</v>
      </c>
      <c r="AQ35" s="9" t="s">
        <v>1</v>
      </c>
      <c r="AR35" s="9" t="s">
        <v>0</v>
      </c>
      <c r="AS35" s="15" t="s">
        <v>0</v>
      </c>
      <c r="AT35" s="25" t="s">
        <v>200</v>
      </c>
      <c r="AU35" s="8" t="s">
        <v>200</v>
      </c>
      <c r="AV35" s="8"/>
      <c r="AW35" s="8" t="s">
        <v>107</v>
      </c>
      <c r="AX35" s="8" t="s">
        <v>80</v>
      </c>
      <c r="AY35" s="8" t="s">
        <v>73</v>
      </c>
      <c r="AZ35" s="8" t="s">
        <v>1</v>
      </c>
      <c r="BA35" s="8" t="s">
        <v>1</v>
      </c>
      <c r="BB35" s="8" t="s">
        <v>1</v>
      </c>
      <c r="BC35" s="8" t="s">
        <v>0</v>
      </c>
      <c r="BD35" s="8" t="s">
        <v>1</v>
      </c>
      <c r="BE35" s="8" t="s">
        <v>1</v>
      </c>
      <c r="BF35" s="18" t="s">
        <v>0</v>
      </c>
      <c r="BG35" s="87" t="s">
        <v>81</v>
      </c>
      <c r="BH35" s="84" t="s">
        <v>74</v>
      </c>
      <c r="BI35" s="84" t="s">
        <v>1</v>
      </c>
      <c r="BJ35" s="84" t="s">
        <v>1</v>
      </c>
      <c r="BK35" s="84" t="s">
        <v>1</v>
      </c>
      <c r="BL35" s="84" t="s">
        <v>1</v>
      </c>
      <c r="BM35" s="84" t="s">
        <v>1</v>
      </c>
      <c r="BN35" s="84" t="s">
        <v>1</v>
      </c>
      <c r="BO35" s="84" t="s">
        <v>1</v>
      </c>
      <c r="BP35" s="84"/>
      <c r="BQ35" s="84"/>
      <c r="BR35" s="84"/>
      <c r="BS35" s="93"/>
      <c r="BT35" s="27"/>
    </row>
    <row r="36" spans="2:72" ht="12.75">
      <c r="B36" s="94" t="s">
        <v>76</v>
      </c>
      <c r="C36" s="95" t="s">
        <v>185</v>
      </c>
      <c r="D36" s="80" t="s">
        <v>70</v>
      </c>
      <c r="E36" s="81"/>
      <c r="F36" s="20" t="s">
        <v>13</v>
      </c>
      <c r="G36" s="1" t="s">
        <v>85</v>
      </c>
      <c r="H36" s="1">
        <v>6</v>
      </c>
      <c r="I36" s="1"/>
      <c r="J36" s="1" t="s">
        <v>71</v>
      </c>
      <c r="K36" s="1" t="s">
        <v>72</v>
      </c>
      <c r="L36" s="1" t="s">
        <v>163</v>
      </c>
      <c r="M36" s="7" t="s">
        <v>79</v>
      </c>
      <c r="N36" s="1" t="s">
        <v>201</v>
      </c>
      <c r="O36" s="1">
        <v>350</v>
      </c>
      <c r="P36" s="1"/>
      <c r="Q36" s="11"/>
      <c r="R36" s="21" t="s">
        <v>194</v>
      </c>
      <c r="S36" s="2" t="s">
        <v>202</v>
      </c>
      <c r="T36" s="2"/>
      <c r="U36" s="2" t="s">
        <v>198</v>
      </c>
      <c r="V36" s="2"/>
      <c r="W36" s="2" t="s">
        <v>84</v>
      </c>
      <c r="X36" s="2" t="s">
        <v>84</v>
      </c>
      <c r="Y36" s="2">
        <v>6200</v>
      </c>
      <c r="Z36" s="2">
        <v>11700</v>
      </c>
      <c r="AA36" s="2"/>
      <c r="AB36" s="2"/>
      <c r="AC36" s="2">
        <v>2026</v>
      </c>
      <c r="AD36" s="2">
        <v>3474</v>
      </c>
      <c r="AE36" s="2"/>
      <c r="AF36" s="2">
        <v>16200</v>
      </c>
      <c r="AG36" s="2"/>
      <c r="AH36" s="2"/>
      <c r="AI36" s="10" t="s">
        <v>21</v>
      </c>
      <c r="AJ36" s="2" t="s">
        <v>207</v>
      </c>
      <c r="AK36" s="14" t="s">
        <v>205</v>
      </c>
      <c r="AL36" s="24" t="s">
        <v>146</v>
      </c>
      <c r="AM36" s="9" t="s">
        <v>164</v>
      </c>
      <c r="AN36" s="9" t="s">
        <v>0</v>
      </c>
      <c r="AO36" s="9"/>
      <c r="AP36" s="9" t="s">
        <v>1</v>
      </c>
      <c r="AQ36" s="9" t="s">
        <v>1</v>
      </c>
      <c r="AR36" s="9" t="s">
        <v>0</v>
      </c>
      <c r="AS36" s="15" t="s">
        <v>0</v>
      </c>
      <c r="AT36" s="25" t="s">
        <v>200</v>
      </c>
      <c r="AU36" s="8" t="s">
        <v>200</v>
      </c>
      <c r="AV36" s="8"/>
      <c r="AW36" s="8" t="s">
        <v>107</v>
      </c>
      <c r="AX36" s="8" t="s">
        <v>80</v>
      </c>
      <c r="AY36" s="8" t="s">
        <v>73</v>
      </c>
      <c r="AZ36" s="8" t="s">
        <v>1</v>
      </c>
      <c r="BA36" s="8" t="s">
        <v>1</v>
      </c>
      <c r="BB36" s="8" t="s">
        <v>1</v>
      </c>
      <c r="BC36" s="8" t="s">
        <v>0</v>
      </c>
      <c r="BD36" s="8" t="s">
        <v>1</v>
      </c>
      <c r="BE36" s="8" t="s">
        <v>1</v>
      </c>
      <c r="BF36" s="18" t="s">
        <v>0</v>
      </c>
      <c r="BG36" s="87" t="s">
        <v>18</v>
      </c>
      <c r="BH36" s="84" t="s">
        <v>74</v>
      </c>
      <c r="BI36" s="84" t="s">
        <v>1</v>
      </c>
      <c r="BJ36" s="84" t="s">
        <v>1</v>
      </c>
      <c r="BK36" s="84" t="s">
        <v>1</v>
      </c>
      <c r="BL36" s="84" t="s">
        <v>1</v>
      </c>
      <c r="BM36" s="84" t="s">
        <v>1</v>
      </c>
      <c r="BN36" s="84" t="s">
        <v>1</v>
      </c>
      <c r="BO36" s="84" t="s">
        <v>1</v>
      </c>
      <c r="BP36" s="84"/>
      <c r="BQ36" s="84"/>
      <c r="BR36" s="84"/>
      <c r="BS36" s="93"/>
      <c r="BT36" s="27"/>
    </row>
    <row r="37" spans="2:72" ht="12.75">
      <c r="B37" s="94" t="s">
        <v>75</v>
      </c>
      <c r="C37" s="95" t="s">
        <v>185</v>
      </c>
      <c r="D37" s="80" t="s">
        <v>70</v>
      </c>
      <c r="E37" s="81"/>
      <c r="F37" s="20" t="s">
        <v>13</v>
      </c>
      <c r="G37" s="1" t="s">
        <v>85</v>
      </c>
      <c r="H37" s="1">
        <v>6</v>
      </c>
      <c r="I37" s="1"/>
      <c r="J37" s="1" t="s">
        <v>71</v>
      </c>
      <c r="K37" s="1" t="s">
        <v>72</v>
      </c>
      <c r="L37" s="1" t="s">
        <v>163</v>
      </c>
      <c r="M37" s="7" t="s">
        <v>79</v>
      </c>
      <c r="N37" s="1" t="s">
        <v>201</v>
      </c>
      <c r="O37" s="1">
        <v>350</v>
      </c>
      <c r="P37" s="1"/>
      <c r="Q37" s="11"/>
      <c r="R37" s="21" t="s">
        <v>194</v>
      </c>
      <c r="S37" s="2" t="s">
        <v>202</v>
      </c>
      <c r="T37" s="2"/>
      <c r="U37" s="2" t="s">
        <v>198</v>
      </c>
      <c r="V37" s="2"/>
      <c r="W37" s="2" t="s">
        <v>84</v>
      </c>
      <c r="X37" s="2" t="s">
        <v>84</v>
      </c>
      <c r="Y37" s="2">
        <v>6200</v>
      </c>
      <c r="Z37" s="2">
        <v>11700</v>
      </c>
      <c r="AA37" s="2"/>
      <c r="AB37" s="2"/>
      <c r="AC37" s="2">
        <v>2026</v>
      </c>
      <c r="AD37" s="2">
        <v>3474</v>
      </c>
      <c r="AE37" s="2"/>
      <c r="AF37" s="2">
        <v>16200</v>
      </c>
      <c r="AG37" s="2"/>
      <c r="AH37" s="2"/>
      <c r="AI37" s="10" t="s">
        <v>82</v>
      </c>
      <c r="AJ37" s="2" t="s">
        <v>177</v>
      </c>
      <c r="AK37" s="14" t="s">
        <v>205</v>
      </c>
      <c r="AL37" s="24" t="s">
        <v>146</v>
      </c>
      <c r="AM37" s="9" t="s">
        <v>164</v>
      </c>
      <c r="AN37" s="9" t="s">
        <v>0</v>
      </c>
      <c r="AO37" s="9"/>
      <c r="AP37" s="9" t="s">
        <v>1</v>
      </c>
      <c r="AQ37" s="9" t="s">
        <v>1</v>
      </c>
      <c r="AR37" s="9" t="s">
        <v>0</v>
      </c>
      <c r="AS37" s="15" t="s">
        <v>0</v>
      </c>
      <c r="AT37" s="25" t="s">
        <v>200</v>
      </c>
      <c r="AU37" s="8" t="s">
        <v>200</v>
      </c>
      <c r="AV37" s="8"/>
      <c r="AW37" s="8" t="s">
        <v>107</v>
      </c>
      <c r="AX37" s="8" t="s">
        <v>80</v>
      </c>
      <c r="AY37" s="8" t="s">
        <v>73</v>
      </c>
      <c r="AZ37" s="8" t="s">
        <v>1</v>
      </c>
      <c r="BA37" s="8" t="s">
        <v>1</v>
      </c>
      <c r="BB37" s="8" t="s">
        <v>1</v>
      </c>
      <c r="BC37" s="8" t="s">
        <v>0</v>
      </c>
      <c r="BD37" s="8" t="s">
        <v>1</v>
      </c>
      <c r="BE37" s="8" t="s">
        <v>1</v>
      </c>
      <c r="BF37" s="18" t="s">
        <v>0</v>
      </c>
      <c r="BG37" s="87" t="s">
        <v>18</v>
      </c>
      <c r="BH37" s="84" t="s">
        <v>74</v>
      </c>
      <c r="BI37" s="84" t="s">
        <v>1</v>
      </c>
      <c r="BJ37" s="84" t="s">
        <v>1</v>
      </c>
      <c r="BK37" s="84" t="s">
        <v>1</v>
      </c>
      <c r="BL37" s="84" t="s">
        <v>1</v>
      </c>
      <c r="BM37" s="84" t="s">
        <v>1</v>
      </c>
      <c r="BN37" s="84" t="s">
        <v>1</v>
      </c>
      <c r="BO37" s="84" t="s">
        <v>1</v>
      </c>
      <c r="BP37" s="84"/>
      <c r="BQ37" s="84"/>
      <c r="BR37" s="84"/>
      <c r="BS37" s="93"/>
      <c r="BT37" s="27"/>
    </row>
    <row r="38" spans="2:72" ht="13.5" thickBot="1">
      <c r="B38" s="94" t="s">
        <v>69</v>
      </c>
      <c r="C38" s="95" t="s">
        <v>185</v>
      </c>
      <c r="D38" s="80" t="s">
        <v>70</v>
      </c>
      <c r="E38" s="81"/>
      <c r="F38" s="20" t="s">
        <v>13</v>
      </c>
      <c r="G38" s="1" t="s">
        <v>85</v>
      </c>
      <c r="H38" s="1">
        <v>6</v>
      </c>
      <c r="I38" s="1"/>
      <c r="J38" s="1" t="s">
        <v>71</v>
      </c>
      <c r="K38" s="1" t="s">
        <v>72</v>
      </c>
      <c r="L38" s="1" t="s">
        <v>163</v>
      </c>
      <c r="M38" s="7" t="s">
        <v>79</v>
      </c>
      <c r="N38" s="1" t="s">
        <v>201</v>
      </c>
      <c r="O38" s="1">
        <v>350</v>
      </c>
      <c r="P38" s="1"/>
      <c r="Q38" s="11"/>
      <c r="R38" s="21" t="s">
        <v>194</v>
      </c>
      <c r="S38" s="2" t="s">
        <v>202</v>
      </c>
      <c r="T38" s="2"/>
      <c r="U38" s="2" t="s">
        <v>198</v>
      </c>
      <c r="V38" s="2"/>
      <c r="W38" s="2" t="s">
        <v>84</v>
      </c>
      <c r="X38" s="2" t="s">
        <v>84</v>
      </c>
      <c r="Y38" s="2">
        <v>6200</v>
      </c>
      <c r="Z38" s="2">
        <v>11700</v>
      </c>
      <c r="AA38" s="2"/>
      <c r="AB38" s="2"/>
      <c r="AC38" s="2">
        <v>2026</v>
      </c>
      <c r="AD38" s="2">
        <v>3474</v>
      </c>
      <c r="AE38" s="2"/>
      <c r="AF38" s="2">
        <v>16200</v>
      </c>
      <c r="AG38" s="2"/>
      <c r="AH38" s="2"/>
      <c r="AI38" s="10" t="s">
        <v>78</v>
      </c>
      <c r="AJ38" s="2" t="s">
        <v>16</v>
      </c>
      <c r="AK38" s="14" t="s">
        <v>206</v>
      </c>
      <c r="AL38" s="24" t="s">
        <v>146</v>
      </c>
      <c r="AM38" s="9" t="s">
        <v>164</v>
      </c>
      <c r="AN38" s="9" t="s">
        <v>0</v>
      </c>
      <c r="AO38" s="9"/>
      <c r="AP38" s="9" t="s">
        <v>1</v>
      </c>
      <c r="AQ38" s="9" t="s">
        <v>1</v>
      </c>
      <c r="AR38" s="9" t="s">
        <v>0</v>
      </c>
      <c r="AS38" s="15" t="s">
        <v>0</v>
      </c>
      <c r="AT38" s="25" t="s">
        <v>200</v>
      </c>
      <c r="AU38" s="8" t="s">
        <v>200</v>
      </c>
      <c r="AV38" s="8"/>
      <c r="AW38" s="8" t="s">
        <v>107</v>
      </c>
      <c r="AX38" s="8" t="s">
        <v>80</v>
      </c>
      <c r="AY38" s="8" t="s">
        <v>73</v>
      </c>
      <c r="AZ38" s="8" t="s">
        <v>1</v>
      </c>
      <c r="BA38" s="8" t="s">
        <v>1</v>
      </c>
      <c r="BB38" s="8" t="s">
        <v>1</v>
      </c>
      <c r="BC38" s="8" t="s">
        <v>0</v>
      </c>
      <c r="BD38" s="8" t="s">
        <v>1</v>
      </c>
      <c r="BE38" s="8" t="s">
        <v>1</v>
      </c>
      <c r="BF38" s="18" t="s">
        <v>0</v>
      </c>
      <c r="BG38" s="87" t="s">
        <v>18</v>
      </c>
      <c r="BH38" s="84" t="s">
        <v>74</v>
      </c>
      <c r="BI38" s="84" t="s">
        <v>1</v>
      </c>
      <c r="BJ38" s="84" t="s">
        <v>1</v>
      </c>
      <c r="BK38" s="84" t="s">
        <v>1</v>
      </c>
      <c r="BL38" s="84" t="s">
        <v>1</v>
      </c>
      <c r="BM38" s="84" t="s">
        <v>1</v>
      </c>
      <c r="BN38" s="84" t="s">
        <v>1</v>
      </c>
      <c r="BO38" s="84" t="s">
        <v>1</v>
      </c>
      <c r="BP38" s="84"/>
      <c r="BQ38" s="84"/>
      <c r="BR38" s="84"/>
      <c r="BS38" s="93"/>
      <c r="BT38" s="27"/>
    </row>
    <row r="39" spans="2:71" ht="13.5" thickTop="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</sheetData>
  <autoFilter ref="B6:BR38"/>
  <hyperlinks>
    <hyperlink ref="B8:K8" r:id="rId1" display="http://cardatabase.teoalida.com/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8"/>
  <sheetViews>
    <sheetView workbookViewId="0" topLeftCell="A1">
      <selection activeCell="C5" sqref="C5:C18"/>
    </sheetView>
  </sheetViews>
  <sheetFormatPr defaultColWidth="2.7109375" defaultRowHeight="12.75"/>
  <cols>
    <col min="2" max="2" width="14.7109375" style="0" customWidth="1"/>
    <col min="3" max="3" width="10.7109375" style="0" customWidth="1"/>
  </cols>
  <sheetData>
    <row r="2" spans="2:3" ht="18">
      <c r="B2" s="105" t="s">
        <v>252</v>
      </c>
      <c r="C2" s="105"/>
    </row>
    <row r="4" spans="2:3" ht="25.5">
      <c r="B4" s="103" t="s">
        <v>179</v>
      </c>
      <c r="C4" s="104" t="s">
        <v>251</v>
      </c>
    </row>
    <row r="5" spans="2:3" ht="12.75">
      <c r="B5" s="103" t="s">
        <v>185</v>
      </c>
      <c r="C5" s="103">
        <v>87</v>
      </c>
    </row>
    <row r="6" spans="2:3" ht="12.75">
      <c r="B6" s="103" t="s">
        <v>211</v>
      </c>
      <c r="C6" s="103">
        <v>7</v>
      </c>
    </row>
    <row r="7" spans="2:3" ht="12.75">
      <c r="B7" s="103" t="s">
        <v>215</v>
      </c>
      <c r="C7" s="103">
        <v>12</v>
      </c>
    </row>
    <row r="8" spans="2:3" ht="12.75">
      <c r="B8" s="103" t="s">
        <v>187</v>
      </c>
      <c r="C8" s="103">
        <v>8</v>
      </c>
    </row>
    <row r="9" spans="2:3" ht="12.75">
      <c r="B9" s="103" t="s">
        <v>182</v>
      </c>
      <c r="C9" s="103">
        <v>115</v>
      </c>
    </row>
    <row r="10" spans="2:3" ht="12.75">
      <c r="B10" s="103" t="s">
        <v>183</v>
      </c>
      <c r="C10" s="103">
        <v>44</v>
      </c>
    </row>
    <row r="11" spans="2:3" ht="12.75">
      <c r="B11" s="103" t="s">
        <v>216</v>
      </c>
      <c r="C11" s="103">
        <v>2</v>
      </c>
    </row>
    <row r="12" spans="2:3" ht="12.75">
      <c r="B12" s="103" t="s">
        <v>220</v>
      </c>
      <c r="C12" s="103">
        <v>6</v>
      </c>
    </row>
    <row r="13" spans="2:3" ht="12.75">
      <c r="B13" s="103" t="s">
        <v>180</v>
      </c>
      <c r="C13" s="103">
        <v>38</v>
      </c>
    </row>
    <row r="14" spans="2:3" ht="12.75">
      <c r="B14" s="103" t="s">
        <v>213</v>
      </c>
      <c r="C14" s="103">
        <v>12</v>
      </c>
    </row>
    <row r="15" spans="2:3" ht="12.75">
      <c r="B15" s="103" t="s">
        <v>184</v>
      </c>
      <c r="C15" s="103">
        <v>72</v>
      </c>
    </row>
    <row r="16" spans="2:3" ht="12.75">
      <c r="B16" s="103" t="s">
        <v>181</v>
      </c>
      <c r="C16" s="103">
        <v>173</v>
      </c>
    </row>
    <row r="17" spans="2:3" ht="12.75">
      <c r="B17" s="103" t="s">
        <v>217</v>
      </c>
      <c r="C17" s="103">
        <v>3</v>
      </c>
    </row>
    <row r="18" spans="2:3" ht="12.75">
      <c r="B18" s="103" t="s">
        <v>186</v>
      </c>
      <c r="C18" s="103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India Buses Database - www.teoalida.com/cardatabase</dc:title>
  <dc:subject/>
  <dc:creator>Teoalida</dc:creator>
  <cp:keywords/>
  <dc:description/>
  <cp:lastModifiedBy>Teoalida</cp:lastModifiedBy>
  <dcterms:created xsi:type="dcterms:W3CDTF">2016-10-05T10:51:55Z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